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<sst xmlns="http://schemas.openxmlformats.org/spreadsheetml/2006/main" count="52" uniqueCount="52">
  <si>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Парный зачет</t>
  </si>
  <si>
    <t>Сумма</t>
  </si>
  <si>
    <t>Д.Шалыбков - Д.Шигаев</t>
  </si>
  <si>
    <t>М.Зайкова - М.Зуев</t>
  </si>
  <si>
    <t>Е.Байдин - И.Ковальков</t>
  </si>
  <si>
    <t>А.Рыбников - Б.Черница</t>
  </si>
  <si>
    <t>А.Филиппова - А.Порай-Кошиц</t>
  </si>
  <si>
    <t>М.Зайкова - М.Топровер</t>
  </si>
  <si>
    <t>А.Алексеев - В.Семенихин</t>
  </si>
  <si>
    <t>С.Иванова - А.Порай-Кошиц</t>
  </si>
  <si>
    <t>М.Топровер - Д.Шигаев</t>
  </si>
  <si>
    <t>О.Масликова - Т.Орлова</t>
  </si>
  <si>
    <t>Т.Орлова - Е.Самусева</t>
  </si>
  <si>
    <t>А.Рыбников - Д.Шалыбков</t>
  </si>
  <si>
    <t>М.Зайкова - А.Глазов</t>
  </si>
  <si>
    <t>Е.Байдин - С.Индинбаум</t>
  </si>
  <si>
    <t>В.Плешков - А.Порай-Кошиц</t>
  </si>
  <si>
    <t>Е.Бабенко - Е.Байдин</t>
  </si>
  <si>
    <t>А.Глазов - В.Плешков</t>
  </si>
  <si>
    <t>М.Зуев - П.Королев</t>
  </si>
  <si>
    <t>В.Плешков - К.Руденко</t>
  </si>
  <si>
    <t>Л.Самарина - Т.Чернэуцану</t>
  </si>
  <si>
    <t>Ю.Матвеева - В.Гусев</t>
  </si>
  <si>
    <t>А.Рыбников - Д.Шигаев</t>
  </si>
  <si>
    <t>А.Глазов - М.Кашевник</t>
  </si>
  <si>
    <t>А.Петров - К.Руденко</t>
  </si>
  <si>
    <t>Т.Орлова - Е.Бакулин</t>
  </si>
  <si>
    <t>Д.Лазуко - В.Фролочкин</t>
  </si>
  <si>
    <t>Г.Велиева - Р.Велиев</t>
  </si>
  <si>
    <t>И.Ковальков - П.Королев</t>
  </si>
  <si>
    <t>Е.Бабенко - А.Порай-Кошиц</t>
  </si>
  <si>
    <t>А.Миронова - С.Миронов</t>
  </si>
  <si>
    <t>Е.Байдин - А.Журин</t>
  </si>
  <si>
    <t>Участники</t>
  </si>
  <si>
    <t>Индивидуальный зачет</t>
  </si>
  <si>
    <t>Е.Байдин</t>
  </si>
  <si>
    <t>Т.Орлова - В.Плешков</t>
  </si>
  <si>
    <t>А.Глазов - М.Киселев</t>
  </si>
  <si>
    <t>В.Черкасова - А.Черкасов</t>
  </si>
  <si>
    <t>И.Багдасарян - А.Сербин</t>
  </si>
  <si>
    <t>Р.Велиев - А.Глазов</t>
  </si>
  <si>
    <t>Ю.Лукке - Д.Шигаев</t>
  </si>
  <si>
    <t>Н.Макеева - А.Сербин</t>
  </si>
  <si>
    <t>В.Гусейнов - А.Лудинов</t>
  </si>
  <si>
    <t>А.Глазов</t>
  </si>
  <si>
    <t>В.Плешков</t>
  </si>
  <si>
    <t>Т.Орлова</t>
  </si>
  <si>
    <t>П.Королев - В.Плешков</t>
  </si>
  <si>
    <t>Т.Чернэуцану - А.Глазов</t>
  </si>
  <si>
    <t>Ж.Петрова - В.Плешков</t>
  </si>
  <si>
    <t>П.Королев - Ю.Лукке</t>
  </si>
  <si>
    <t>Т.Орлова - С.Максимов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</si>
</sst>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39">
    <font>
      <sz val="10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8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1">
      <selection activeCell="R40" sqref="R40"/>
    </sheetView>
  </sheetViews>
  <sheetFormatPr defaultColWidth="9.140625" defaultRowHeight="12.75"/>
  <cols>
    <col min="1" max="1" width="25.28125" style="0" customWidth="1"/>
    <col min="2" max="2" width="6.8515625" style="0" customWidth="1"/>
    <col min="3" max="3" width="7.421875" style="0" customWidth="1"/>
    <col min="4" max="4" width="6.7109375" style="0" customWidth="1"/>
    <col min="5" max="5" width="6.28125" style="0" customWidth="1"/>
    <col min="6" max="6" width="7.28125" style="0" customWidth="1"/>
    <col min="7" max="7" width="6.140625" style="0" customWidth="1"/>
    <col min="8" max="10" width="6.00390625" style="0" customWidth="1"/>
    <col min="11" max="11" width="5.8515625" style="0" customWidth="1"/>
    <col min="12" max="12" width="6.140625" style="0" customWidth="1"/>
    <col min="13" max="13" width="5.00390625" style="0" customWidth="1"/>
    <col min="14" max="14" width="7.00390625" style="0" customWidth="1"/>
    <col min="15" max="15" width="7.421875" style="0" customWidth="1"/>
  </cols>
  <sheetData>
    <row r="1" spans="1:14" ht="12.75">
      <c r="A1" s="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 s="2" t="s">
        <v>1</v>
      </c>
    </row>
    <row r="2" spans="1:14" ht="12.75">
      <c r="A2" s="10" t="s">
        <v>5</v>
      </c>
      <c r="B2" s="11">
        <v>46</v>
      </c>
      <c r="C2" s="11">
        <v>34</v>
      </c>
      <c r="D2" s="11"/>
      <c r="E2" s="11"/>
      <c r="F2" s="12"/>
      <c r="G2" s="12"/>
      <c r="H2" s="11">
        <v>18</v>
      </c>
      <c r="I2" s="11">
        <v>28</v>
      </c>
      <c r="J2" s="11">
        <v>48</v>
      </c>
      <c r="K2" s="11"/>
      <c r="L2" s="11">
        <v>39</v>
      </c>
      <c r="M2" s="11">
        <v>58</v>
      </c>
      <c r="N2" s="13">
        <f>SUM(B2:M2)</f>
        <v>271</v>
      </c>
    </row>
    <row r="3" spans="1:14" ht="12.75">
      <c r="A3" s="10" t="s">
        <v>8</v>
      </c>
      <c r="B3" s="11">
        <v>23</v>
      </c>
      <c r="C3" s="11">
        <v>5</v>
      </c>
      <c r="D3" s="14">
        <v>-9</v>
      </c>
      <c r="E3" s="11">
        <v>39</v>
      </c>
      <c r="F3" s="11">
        <v>32</v>
      </c>
      <c r="G3" s="11">
        <v>5</v>
      </c>
      <c r="H3" s="14">
        <v>-20</v>
      </c>
      <c r="I3" s="11">
        <v>40</v>
      </c>
      <c r="J3" s="11">
        <v>13</v>
      </c>
      <c r="K3" s="14">
        <v>-61</v>
      </c>
      <c r="L3" s="14">
        <v>-5</v>
      </c>
      <c r="M3" s="14">
        <v>-63</v>
      </c>
      <c r="N3" s="13">
        <f>SUM(B3:M3)-H3-D3-K3-L3-M3</f>
        <v>157</v>
      </c>
    </row>
    <row r="4" spans="1:14" ht="12.75">
      <c r="A4" s="10" t="s">
        <v>17</v>
      </c>
      <c r="B4" s="13"/>
      <c r="C4" s="13"/>
      <c r="D4" s="13"/>
      <c r="E4" s="13">
        <v>-13</v>
      </c>
      <c r="F4" s="13">
        <v>20</v>
      </c>
      <c r="G4" s="13"/>
      <c r="H4" s="13"/>
      <c r="I4" s="13">
        <v>1</v>
      </c>
      <c r="J4" s="13">
        <v>28</v>
      </c>
      <c r="K4" s="13">
        <v>46</v>
      </c>
      <c r="L4" s="13">
        <v>4</v>
      </c>
      <c r="M4" s="13">
        <v>-13</v>
      </c>
      <c r="N4" s="13">
        <f>SUM(B4:M4)</f>
        <v>73</v>
      </c>
    </row>
    <row r="5" spans="1:14" ht="12.75">
      <c r="A5" s="6" t="s">
        <v>9</v>
      </c>
      <c r="B5" s="3"/>
      <c r="C5" s="8">
        <v>-21</v>
      </c>
      <c r="D5" s="3"/>
      <c r="E5" s="3"/>
      <c r="F5" s="3">
        <v>2</v>
      </c>
      <c r="G5" s="3">
        <v>-14</v>
      </c>
      <c r="H5" s="3"/>
      <c r="I5" s="3">
        <v>27</v>
      </c>
      <c r="J5" s="3">
        <v>-13</v>
      </c>
      <c r="K5" s="3">
        <v>-13</v>
      </c>
      <c r="L5" s="3">
        <v>17</v>
      </c>
      <c r="M5" s="3">
        <v>-2</v>
      </c>
      <c r="N5" s="2">
        <f>SUM(B5:M5)-C5</f>
        <v>4</v>
      </c>
    </row>
    <row r="6" spans="1:14" ht="12.75">
      <c r="A6" s="1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6" t="s">
        <v>14</v>
      </c>
      <c r="B7" s="2"/>
      <c r="C7" s="2"/>
      <c r="D7" s="2">
        <v>33</v>
      </c>
      <c r="E7" s="2"/>
      <c r="F7" s="2">
        <v>-7</v>
      </c>
      <c r="G7" s="2"/>
      <c r="H7" s="2">
        <v>2</v>
      </c>
      <c r="I7" s="2"/>
      <c r="J7" s="2"/>
      <c r="K7" s="2"/>
      <c r="L7" s="2">
        <v>39</v>
      </c>
      <c r="M7" s="2">
        <v>53</v>
      </c>
      <c r="N7" s="2">
        <f>SUM(B7:M7)</f>
        <v>120</v>
      </c>
    </row>
    <row r="8" spans="1:14" ht="12.75">
      <c r="A8" s="6" t="s">
        <v>4</v>
      </c>
      <c r="B8" s="3">
        <v>13</v>
      </c>
      <c r="C8" s="3">
        <v>55</v>
      </c>
      <c r="D8" s="3"/>
      <c r="E8" s="3"/>
      <c r="F8" s="3"/>
      <c r="G8" s="3"/>
      <c r="H8" s="3"/>
      <c r="I8" s="3"/>
      <c r="J8" s="3"/>
      <c r="K8" s="3"/>
      <c r="L8" s="3"/>
      <c r="M8" s="3"/>
      <c r="N8" s="2">
        <f aca="true" t="shared" si="0" ref="N8:N13">SUM(B8:M8)</f>
        <v>68</v>
      </c>
    </row>
    <row r="9" spans="1:14" ht="12.75">
      <c r="A9" s="6" t="s">
        <v>15</v>
      </c>
      <c r="B9" s="2"/>
      <c r="C9" s="2"/>
      <c r="D9" s="2">
        <v>-4</v>
      </c>
      <c r="E9" s="2"/>
      <c r="F9" s="2"/>
      <c r="G9" s="2">
        <v>45</v>
      </c>
      <c r="H9" s="2"/>
      <c r="I9" s="2"/>
      <c r="J9" s="2"/>
      <c r="K9" s="2"/>
      <c r="L9" s="2"/>
      <c r="M9" s="2"/>
      <c r="N9" s="2">
        <f t="shared" si="0"/>
        <v>41</v>
      </c>
    </row>
    <row r="10" spans="1:14" ht="12.75">
      <c r="A10" s="7" t="s">
        <v>2</v>
      </c>
      <c r="B10" s="3">
        <v>-18</v>
      </c>
      <c r="C10" s="3"/>
      <c r="D10" s="3"/>
      <c r="E10" s="3"/>
      <c r="F10" s="4"/>
      <c r="G10" s="4"/>
      <c r="H10" s="3">
        <v>5</v>
      </c>
      <c r="I10" s="3"/>
      <c r="J10" s="3"/>
      <c r="K10" s="3"/>
      <c r="L10" s="3"/>
      <c r="M10" s="3"/>
      <c r="N10" s="2">
        <f t="shared" si="0"/>
        <v>-13</v>
      </c>
    </row>
    <row r="11" spans="1:14" ht="12.75">
      <c r="A11" s="6" t="s">
        <v>20</v>
      </c>
      <c r="F11" s="2">
        <v>7</v>
      </c>
      <c r="G11" s="2"/>
      <c r="H11" s="2">
        <v>-46</v>
      </c>
      <c r="I11" s="2"/>
      <c r="J11" s="2">
        <v>-8</v>
      </c>
      <c r="K11" s="2"/>
      <c r="L11" s="2"/>
      <c r="M11" s="2"/>
      <c r="N11" s="2">
        <f t="shared" si="0"/>
        <v>-47</v>
      </c>
    </row>
    <row r="12" spans="1:14" ht="12.75">
      <c r="A12" s="6" t="s">
        <v>6</v>
      </c>
      <c r="B12" s="3">
        <v>-51</v>
      </c>
      <c r="C12" s="3"/>
      <c r="D12" s="3"/>
      <c r="E12" s="3">
        <v>-15</v>
      </c>
      <c r="F12" s="3"/>
      <c r="G12" s="3"/>
      <c r="H12" s="3"/>
      <c r="I12" s="3"/>
      <c r="J12" s="3"/>
      <c r="K12" s="3"/>
      <c r="L12" s="3"/>
      <c r="M12" s="3"/>
      <c r="N12" s="2">
        <f t="shared" si="0"/>
        <v>-66</v>
      </c>
    </row>
    <row r="13" spans="1:14" ht="12.75">
      <c r="A13" s="5" t="s">
        <v>26</v>
      </c>
      <c r="B13" s="2"/>
      <c r="C13" s="2"/>
      <c r="D13" s="2"/>
      <c r="E13" s="2"/>
      <c r="F13" s="2"/>
      <c r="G13" s="2">
        <v>-75</v>
      </c>
      <c r="H13" s="2">
        <v>-30</v>
      </c>
      <c r="I13" s="2"/>
      <c r="J13" s="2"/>
      <c r="K13" s="2"/>
      <c r="L13" s="2">
        <v>-52</v>
      </c>
      <c r="M13" s="2"/>
      <c r="N13" s="2">
        <f t="shared" si="0"/>
        <v>-157</v>
      </c>
    </row>
    <row r="14" spans="1:14" ht="12.75">
      <c r="A14" s="7" t="s">
        <v>13</v>
      </c>
      <c r="B14" s="2"/>
      <c r="C14" s="2"/>
      <c r="D14" s="2">
        <v>60</v>
      </c>
      <c r="E14" s="2"/>
      <c r="F14" s="2"/>
      <c r="G14" s="2"/>
      <c r="H14" s="2"/>
      <c r="I14" s="2"/>
      <c r="J14" s="2"/>
      <c r="K14" s="2"/>
      <c r="L14" s="2"/>
      <c r="M14" s="2"/>
      <c r="N14" s="2">
        <f aca="true" t="shared" si="1" ref="N14:N33">SUM(B14:M14)</f>
        <v>60</v>
      </c>
    </row>
    <row r="15" spans="1:14" ht="12.75">
      <c r="A15" s="6" t="s">
        <v>18</v>
      </c>
      <c r="B15" s="2"/>
      <c r="C15" s="2"/>
      <c r="D15" s="2"/>
      <c r="E15" s="2">
        <v>53</v>
      </c>
      <c r="F15" s="2"/>
      <c r="G15" s="2"/>
      <c r="H15" s="2"/>
      <c r="I15" s="2"/>
      <c r="J15" s="2"/>
      <c r="K15" s="2"/>
      <c r="L15" s="2"/>
      <c r="M15" s="2"/>
      <c r="N15" s="2">
        <f t="shared" si="1"/>
        <v>53</v>
      </c>
    </row>
    <row r="16" spans="1:14" ht="12.75">
      <c r="A16" s="6" t="s">
        <v>19</v>
      </c>
      <c r="F16" s="2">
        <v>7</v>
      </c>
      <c r="G16" s="2"/>
      <c r="H16" s="2"/>
      <c r="I16" s="2"/>
      <c r="J16" s="2"/>
      <c r="K16" s="2"/>
      <c r="L16" s="2">
        <v>14</v>
      </c>
      <c r="M16" s="2"/>
      <c r="N16" s="2">
        <f t="shared" si="1"/>
        <v>21</v>
      </c>
    </row>
    <row r="17" spans="1:14" ht="12.75">
      <c r="A17" s="6" t="s">
        <v>21</v>
      </c>
      <c r="F17" s="2">
        <v>6</v>
      </c>
      <c r="G17" s="2"/>
      <c r="H17" s="2"/>
      <c r="I17" s="2"/>
      <c r="J17" s="2">
        <v>2</v>
      </c>
      <c r="K17" s="2"/>
      <c r="L17" s="2"/>
      <c r="M17" s="2"/>
      <c r="N17" s="2">
        <f t="shared" si="1"/>
        <v>8</v>
      </c>
    </row>
    <row r="18" spans="1:14" ht="12.75">
      <c r="A18" s="6" t="s">
        <v>22</v>
      </c>
      <c r="B18" s="2"/>
      <c r="C18" s="2"/>
      <c r="D18" s="2"/>
      <c r="E18" s="2"/>
      <c r="F18" s="2">
        <v>-5</v>
      </c>
      <c r="G18" s="2"/>
      <c r="H18" s="2"/>
      <c r="I18" s="2"/>
      <c r="J18" s="2"/>
      <c r="K18" s="2"/>
      <c r="L18" s="2"/>
      <c r="M18" s="2"/>
      <c r="N18" s="2">
        <f t="shared" si="1"/>
        <v>-5</v>
      </c>
    </row>
    <row r="19" spans="1:14" ht="12.75">
      <c r="A19" s="6" t="s">
        <v>27</v>
      </c>
      <c r="B19" s="2"/>
      <c r="C19" s="2"/>
      <c r="D19" s="2"/>
      <c r="E19" s="2"/>
      <c r="F19" s="2"/>
      <c r="G19" s="2">
        <v>-5</v>
      </c>
      <c r="H19" s="2"/>
      <c r="I19" s="2"/>
      <c r="J19" s="2"/>
      <c r="K19" s="2"/>
      <c r="L19" s="2"/>
      <c r="M19" s="2"/>
      <c r="N19" s="2">
        <f t="shared" si="1"/>
        <v>-5</v>
      </c>
    </row>
    <row r="20" spans="1:14" ht="12.75">
      <c r="A20" s="6" t="s">
        <v>3</v>
      </c>
      <c r="B20" s="3"/>
      <c r="C20" s="3">
        <v>-9</v>
      </c>
      <c r="D20" s="3"/>
      <c r="E20" s="3"/>
      <c r="F20" s="4"/>
      <c r="G20" s="4"/>
      <c r="H20" s="4"/>
      <c r="I20" s="4"/>
      <c r="J20" s="4"/>
      <c r="K20" s="3"/>
      <c r="L20" s="4"/>
      <c r="M20" s="4"/>
      <c r="N20" s="2">
        <f t="shared" si="1"/>
        <v>-9</v>
      </c>
    </row>
    <row r="21" spans="1:14" ht="12.75">
      <c r="A21" s="6" t="s">
        <v>30</v>
      </c>
      <c r="B21" s="2"/>
      <c r="C21" s="2"/>
      <c r="D21" s="2"/>
      <c r="E21" s="2"/>
      <c r="F21" s="2"/>
      <c r="G21" s="2"/>
      <c r="H21" s="2">
        <v>-11</v>
      </c>
      <c r="I21" s="2"/>
      <c r="J21" s="2"/>
      <c r="K21" s="2"/>
      <c r="L21" s="2"/>
      <c r="M21" s="2"/>
      <c r="N21" s="2">
        <f t="shared" si="1"/>
        <v>-11</v>
      </c>
    </row>
    <row r="22" spans="1:14" ht="12.75">
      <c r="A22" s="5" t="s">
        <v>11</v>
      </c>
      <c r="B22" s="3"/>
      <c r="C22" s="3">
        <v>-20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2">
        <f t="shared" si="1"/>
        <v>-20</v>
      </c>
    </row>
    <row r="23" spans="1:14" ht="12.75">
      <c r="A23" s="6" t="s">
        <v>28</v>
      </c>
      <c r="B23" s="2"/>
      <c r="C23" s="2"/>
      <c r="D23" s="2"/>
      <c r="E23" s="2"/>
      <c r="F23" s="2"/>
      <c r="G23" s="2">
        <v>-21</v>
      </c>
      <c r="H23" s="2"/>
      <c r="I23" s="2">
        <v>-19</v>
      </c>
      <c r="J23" s="2"/>
      <c r="K23" s="2">
        <v>-29</v>
      </c>
      <c r="L23" s="2"/>
      <c r="M23" s="2"/>
      <c r="N23" s="2">
        <f t="shared" si="1"/>
        <v>-69</v>
      </c>
    </row>
    <row r="24" spans="1:14" ht="12.75">
      <c r="A24" s="7" t="s">
        <v>7</v>
      </c>
      <c r="B24" s="3">
        <v>-28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2">
        <f t="shared" si="1"/>
        <v>-28</v>
      </c>
    </row>
    <row r="25" spans="1:14" ht="12.75">
      <c r="A25" s="6" t="s">
        <v>16</v>
      </c>
      <c r="B25" s="2"/>
      <c r="C25" s="2"/>
      <c r="D25" s="2">
        <v>-33</v>
      </c>
      <c r="E25" s="2"/>
      <c r="F25" s="2"/>
      <c r="G25" s="2"/>
      <c r="H25" s="2"/>
      <c r="I25" s="2"/>
      <c r="J25" s="2"/>
      <c r="K25" s="2"/>
      <c r="L25" s="2"/>
      <c r="M25" s="2"/>
      <c r="N25" s="2">
        <f t="shared" si="1"/>
        <v>-33</v>
      </c>
    </row>
    <row r="26" spans="1:14" ht="12.75">
      <c r="A26" s="6" t="s">
        <v>29</v>
      </c>
      <c r="B26" s="2"/>
      <c r="C26" s="2"/>
      <c r="D26" s="2"/>
      <c r="E26" s="2"/>
      <c r="F26" s="2"/>
      <c r="G26" s="2"/>
      <c r="H26" s="2">
        <v>42</v>
      </c>
      <c r="I26" s="2">
        <v>-40</v>
      </c>
      <c r="J26" s="2"/>
      <c r="K26" s="2"/>
      <c r="L26" s="2"/>
      <c r="M26" s="2"/>
      <c r="N26" s="2">
        <f t="shared" si="1"/>
        <v>2</v>
      </c>
    </row>
    <row r="27" spans="1:14" ht="12.75">
      <c r="A27" s="7" t="s">
        <v>23</v>
      </c>
      <c r="B27" s="2"/>
      <c r="C27" s="2"/>
      <c r="D27" s="2"/>
      <c r="E27" s="2"/>
      <c r="F27" s="2"/>
      <c r="G27" s="2">
        <v>40</v>
      </c>
      <c r="H27" s="2"/>
      <c r="I27" s="2"/>
      <c r="J27" s="2"/>
      <c r="K27" s="2">
        <v>-23</v>
      </c>
      <c r="L27" s="2"/>
      <c r="M27" s="2"/>
      <c r="N27" s="2">
        <f t="shared" si="1"/>
        <v>17</v>
      </c>
    </row>
    <row r="28" spans="1:14" ht="12.75">
      <c r="A28" s="6" t="s">
        <v>24</v>
      </c>
      <c r="B28" s="2"/>
      <c r="C28" s="2"/>
      <c r="D28" s="2"/>
      <c r="E28" s="2"/>
      <c r="F28" s="2"/>
      <c r="G28" s="2">
        <v>32</v>
      </c>
      <c r="H28" s="2"/>
      <c r="I28" s="2"/>
      <c r="J28" s="2"/>
      <c r="K28" s="2"/>
      <c r="L28" s="2"/>
      <c r="M28" s="2"/>
      <c r="N28" s="2">
        <f t="shared" si="1"/>
        <v>32</v>
      </c>
    </row>
    <row r="29" spans="1:14" ht="12.75">
      <c r="A29" s="6" t="s">
        <v>25</v>
      </c>
      <c r="B29" s="2"/>
      <c r="C29" s="2"/>
      <c r="D29" s="2"/>
      <c r="E29" s="2"/>
      <c r="F29" s="2"/>
      <c r="G29" s="2">
        <v>24</v>
      </c>
      <c r="H29" s="2"/>
      <c r="I29" s="2"/>
      <c r="J29" s="2"/>
      <c r="K29" s="2">
        <v>40</v>
      </c>
      <c r="L29" s="2">
        <v>26</v>
      </c>
      <c r="M29" s="2">
        <v>-8</v>
      </c>
      <c r="N29" s="2">
        <f t="shared" si="1"/>
        <v>82</v>
      </c>
    </row>
    <row r="30" spans="1:14" ht="12.75">
      <c r="A30" s="6" t="s">
        <v>31</v>
      </c>
      <c r="B30" s="2"/>
      <c r="C30" s="2"/>
      <c r="D30" s="2"/>
      <c r="E30" s="2"/>
      <c r="F30" s="2"/>
      <c r="G30" s="2"/>
      <c r="H30" s="2">
        <v>19</v>
      </c>
      <c r="I30" s="2"/>
      <c r="J30" s="2"/>
      <c r="K30" s="2"/>
      <c r="L30" s="2"/>
      <c r="M30" s="2">
        <v>79</v>
      </c>
      <c r="N30" s="2">
        <f t="shared" si="1"/>
        <v>98</v>
      </c>
    </row>
    <row r="31" spans="1:14" ht="12.75">
      <c r="A31" s="6" t="s">
        <v>32</v>
      </c>
      <c r="B31" s="2"/>
      <c r="C31" s="2"/>
      <c r="D31" s="2"/>
      <c r="E31" s="2"/>
      <c r="F31" s="2"/>
      <c r="G31" s="2"/>
      <c r="H31" s="2">
        <v>12</v>
      </c>
      <c r="I31" s="2"/>
      <c r="J31" s="2"/>
      <c r="K31" s="2"/>
      <c r="L31" s="2"/>
      <c r="M31" s="2"/>
      <c r="N31" s="2">
        <f t="shared" si="1"/>
        <v>12</v>
      </c>
    </row>
    <row r="32" spans="1:14" ht="12.75">
      <c r="A32" s="6" t="s">
        <v>10</v>
      </c>
      <c r="B32" s="3"/>
      <c r="C32" s="3">
        <v>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2">
        <f t="shared" si="1"/>
        <v>9</v>
      </c>
    </row>
    <row r="33" spans="1:14" ht="12.75">
      <c r="A33" s="5" t="s">
        <v>36</v>
      </c>
      <c r="B33" s="2"/>
      <c r="C33" s="2"/>
      <c r="D33" s="2"/>
      <c r="E33" s="2"/>
      <c r="F33" s="2"/>
      <c r="G33" s="2"/>
      <c r="H33" s="2"/>
      <c r="I33" s="2">
        <v>-37</v>
      </c>
      <c r="J33" s="2"/>
      <c r="K33" s="2"/>
      <c r="L33" s="2"/>
      <c r="M33" s="2"/>
      <c r="N33" s="2">
        <f t="shared" si="1"/>
        <v>-37</v>
      </c>
    </row>
    <row r="34" spans="1:14" ht="12.75">
      <c r="A34" s="6" t="s">
        <v>37</v>
      </c>
      <c r="B34" s="2"/>
      <c r="C34" s="2"/>
      <c r="D34" s="2"/>
      <c r="E34" s="2"/>
      <c r="F34" s="2"/>
      <c r="G34" s="2"/>
      <c r="H34" s="2"/>
      <c r="I34" s="2">
        <v>24</v>
      </c>
      <c r="J34" s="2"/>
      <c r="K34" s="2"/>
      <c r="L34" s="2"/>
      <c r="M34" s="2"/>
      <c r="N34" s="2">
        <f aca="true" t="shared" si="2" ref="N34:N40">SUM(B34:M34)</f>
        <v>24</v>
      </c>
    </row>
    <row r="35" spans="1:14" ht="12.75">
      <c r="A35" s="6" t="s">
        <v>38</v>
      </c>
      <c r="B35" s="3"/>
      <c r="C35" s="3"/>
      <c r="D35" s="3"/>
      <c r="E35" s="3"/>
      <c r="F35" s="3"/>
      <c r="G35" s="3"/>
      <c r="H35" s="3"/>
      <c r="I35" s="3">
        <v>-20</v>
      </c>
      <c r="J35" s="3">
        <v>17</v>
      </c>
      <c r="K35" s="3"/>
      <c r="L35" s="3"/>
      <c r="M35" s="3"/>
      <c r="N35" s="2">
        <f t="shared" si="2"/>
        <v>-3</v>
      </c>
    </row>
    <row r="36" spans="1:14" ht="12.75">
      <c r="A36" s="6" t="s">
        <v>40</v>
      </c>
      <c r="B36" s="3"/>
      <c r="C36" s="3"/>
      <c r="D36" s="3"/>
      <c r="E36" s="3"/>
      <c r="F36" s="3"/>
      <c r="G36" s="3"/>
      <c r="H36" s="3"/>
      <c r="I36" s="3"/>
      <c r="J36" s="3">
        <v>4</v>
      </c>
      <c r="K36" s="3"/>
      <c r="L36" s="3"/>
      <c r="M36" s="3"/>
      <c r="N36" s="2">
        <f t="shared" si="2"/>
        <v>4</v>
      </c>
    </row>
    <row r="37" spans="1:14" ht="12.75">
      <c r="A37" s="6" t="s">
        <v>43</v>
      </c>
      <c r="B37" s="3"/>
      <c r="C37" s="3"/>
      <c r="D37" s="3"/>
      <c r="E37" s="3"/>
      <c r="F37" s="3"/>
      <c r="G37" s="3"/>
      <c r="H37" s="3"/>
      <c r="I37" s="3"/>
      <c r="J37" s="3">
        <v>-9</v>
      </c>
      <c r="K37" s="3"/>
      <c r="L37" s="3"/>
      <c r="M37" s="3"/>
      <c r="N37" s="2">
        <f t="shared" si="2"/>
        <v>-9</v>
      </c>
    </row>
    <row r="38" spans="1:14" ht="12.75">
      <c r="A38" s="6" t="s">
        <v>41</v>
      </c>
      <c r="B38" s="3"/>
      <c r="C38" s="3"/>
      <c r="D38" s="3"/>
      <c r="E38" s="3"/>
      <c r="F38" s="3"/>
      <c r="G38" s="3"/>
      <c r="H38" s="3"/>
      <c r="I38" s="3"/>
      <c r="J38" s="3">
        <v>17</v>
      </c>
      <c r="K38" s="3"/>
      <c r="L38" s="3"/>
      <c r="M38" s="3"/>
      <c r="N38" s="2">
        <f t="shared" si="2"/>
        <v>17</v>
      </c>
    </row>
    <row r="39" spans="1:14" ht="12.75">
      <c r="A39" s="6" t="s">
        <v>42</v>
      </c>
      <c r="B39" s="3"/>
      <c r="C39" s="3"/>
      <c r="D39" s="3"/>
      <c r="E39" s="3"/>
      <c r="F39" s="3"/>
      <c r="G39" s="3"/>
      <c r="H39" s="3"/>
      <c r="I39" s="3"/>
      <c r="J39" s="3">
        <v>-23</v>
      </c>
      <c r="K39" s="3"/>
      <c r="L39" s="3"/>
      <c r="M39" s="3"/>
      <c r="N39" s="2">
        <f t="shared" si="2"/>
        <v>-23</v>
      </c>
    </row>
    <row r="40" spans="1:14" ht="12.75">
      <c r="A40" s="6" t="s">
        <v>39</v>
      </c>
      <c r="B40" s="3"/>
      <c r="C40" s="3"/>
      <c r="D40" s="3"/>
      <c r="E40" s="3"/>
      <c r="F40" s="3"/>
      <c r="G40" s="3"/>
      <c r="H40" s="3"/>
      <c r="I40" s="3">
        <v>-26</v>
      </c>
      <c r="J40" s="3"/>
      <c r="K40" s="3"/>
      <c r="L40" s="3"/>
      <c r="M40" s="3"/>
      <c r="N40" s="2">
        <f t="shared" si="2"/>
        <v>-26</v>
      </c>
    </row>
    <row r="41" spans="1:14" ht="12.75">
      <c r="A41" s="5" t="s">
        <v>12</v>
      </c>
      <c r="B41" s="2"/>
      <c r="C41" s="2"/>
      <c r="D41" s="2">
        <v>-61</v>
      </c>
      <c r="E41" s="2">
        <v>-4</v>
      </c>
      <c r="F41" s="2">
        <v>-27</v>
      </c>
      <c r="G41" s="2"/>
      <c r="H41" s="2"/>
      <c r="I41" s="2"/>
      <c r="J41" s="2">
        <v>-98</v>
      </c>
      <c r="K41" s="2"/>
      <c r="L41" s="2"/>
      <c r="M41" s="2"/>
      <c r="N41" s="2">
        <f aca="true" t="shared" si="3" ref="N41:N46">SUM(B41:M41)</f>
        <v>-190</v>
      </c>
    </row>
    <row r="42" spans="1:14" ht="12.75">
      <c r="A42" s="6" t="s">
        <v>48</v>
      </c>
      <c r="F42" s="2"/>
      <c r="G42" s="2"/>
      <c r="H42" s="2"/>
      <c r="I42" s="2"/>
      <c r="J42" s="2"/>
      <c r="K42" s="2">
        <v>-13</v>
      </c>
      <c r="L42" s="2"/>
      <c r="M42" s="2"/>
      <c r="N42" s="2">
        <f t="shared" si="3"/>
        <v>-13</v>
      </c>
    </row>
    <row r="43" spans="1:14" ht="12.75">
      <c r="A43" s="5" t="s">
        <v>47</v>
      </c>
      <c r="B43" s="2"/>
      <c r="C43" s="2"/>
      <c r="D43" s="2"/>
      <c r="E43" s="2"/>
      <c r="F43" s="2"/>
      <c r="G43" s="2"/>
      <c r="H43" s="2"/>
      <c r="I43" s="2"/>
      <c r="J43" s="2"/>
      <c r="K43" s="2">
        <v>48</v>
      </c>
      <c r="L43" s="2"/>
      <c r="M43" s="2"/>
      <c r="N43" s="2">
        <f t="shared" si="3"/>
        <v>48</v>
      </c>
    </row>
    <row r="44" spans="1:14" ht="12.75">
      <c r="A44" s="5" t="s">
        <v>49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>
        <v>-31</v>
      </c>
      <c r="M44" s="2">
        <v>-59</v>
      </c>
      <c r="N44" s="2">
        <f t="shared" si="3"/>
        <v>-90</v>
      </c>
    </row>
    <row r="45" spans="1:14" ht="12.75">
      <c r="A45" s="6" t="s">
        <v>50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>
        <v>17</v>
      </c>
      <c r="N45" s="2">
        <f t="shared" si="3"/>
        <v>17</v>
      </c>
    </row>
    <row r="46" spans="1:14" ht="12.75">
      <c r="A46" s="5" t="s">
        <v>51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>
        <v>-85</v>
      </c>
      <c r="N46" s="2">
        <f t="shared" si="3"/>
        <v>-85</v>
      </c>
    </row>
    <row r="47" ht="12.75">
      <c r="A47" s="1" t="s">
        <v>34</v>
      </c>
    </row>
    <row r="48" spans="1:14" ht="12.75">
      <c r="A48" s="10" t="s">
        <v>35</v>
      </c>
      <c r="B48" s="11">
        <v>13</v>
      </c>
      <c r="C48" s="11">
        <v>55</v>
      </c>
      <c r="D48" s="13">
        <v>-4</v>
      </c>
      <c r="E48" s="14">
        <v>-13</v>
      </c>
      <c r="F48" s="14">
        <v>20</v>
      </c>
      <c r="G48" s="13">
        <v>45</v>
      </c>
      <c r="H48" s="13">
        <v>12</v>
      </c>
      <c r="I48" s="14">
        <v>1</v>
      </c>
      <c r="J48" s="11">
        <v>28</v>
      </c>
      <c r="K48" s="11">
        <v>46</v>
      </c>
      <c r="L48" s="14">
        <v>4</v>
      </c>
      <c r="M48" s="14">
        <v>-13</v>
      </c>
      <c r="N48" s="13">
        <f>SUM(B48:M48)-E48-I48-F48-L48-M48</f>
        <v>195</v>
      </c>
    </row>
    <row r="49" spans="1:14" ht="12.75">
      <c r="A49" s="6" t="s">
        <v>44</v>
      </c>
      <c r="B49" s="2"/>
      <c r="C49" s="2"/>
      <c r="D49" s="9">
        <v>33</v>
      </c>
      <c r="E49" s="2">
        <v>53</v>
      </c>
      <c r="F49" s="9">
        <v>-7</v>
      </c>
      <c r="G49" s="2">
        <v>32</v>
      </c>
      <c r="H49" s="9">
        <v>2</v>
      </c>
      <c r="I49" s="2">
        <v>24</v>
      </c>
      <c r="J49" s="3">
        <v>4</v>
      </c>
      <c r="K49" s="2">
        <v>-13</v>
      </c>
      <c r="L49" s="2">
        <v>39</v>
      </c>
      <c r="M49" s="2">
        <v>53</v>
      </c>
      <c r="N49" s="2">
        <f>SUM(B49:M49)-F49-H49-D49</f>
        <v>192</v>
      </c>
    </row>
    <row r="50" spans="1:14" ht="12.75">
      <c r="A50" s="5" t="s">
        <v>45</v>
      </c>
      <c r="B50" s="2"/>
      <c r="C50" s="2"/>
      <c r="D50" s="2">
        <v>-33</v>
      </c>
      <c r="E50" s="2">
        <v>53</v>
      </c>
      <c r="F50" s="2">
        <v>7</v>
      </c>
      <c r="G50" s="2"/>
      <c r="H50" s="9">
        <v>-46</v>
      </c>
      <c r="I50" s="2">
        <v>-37</v>
      </c>
      <c r="J50" s="2">
        <v>-8</v>
      </c>
      <c r="K50" s="2">
        <v>48</v>
      </c>
      <c r="L50" s="2">
        <v>-31</v>
      </c>
      <c r="M50" s="9">
        <v>-59</v>
      </c>
      <c r="N50" s="2">
        <f>SUM(B50:M50)-H50-M50</f>
        <v>-1</v>
      </c>
    </row>
    <row r="51" spans="1:14" ht="12.75">
      <c r="A51" s="5" t="s">
        <v>46</v>
      </c>
      <c r="B51" s="2"/>
      <c r="C51" s="3">
        <v>-20</v>
      </c>
      <c r="D51" s="9">
        <v>-61</v>
      </c>
      <c r="E51" s="2">
        <v>-4</v>
      </c>
      <c r="F51" s="2">
        <v>-27</v>
      </c>
      <c r="G51" s="9">
        <v>-75</v>
      </c>
      <c r="H51" s="2">
        <v>-30</v>
      </c>
      <c r="I51" s="2">
        <v>-37</v>
      </c>
      <c r="J51" s="9">
        <v>-98</v>
      </c>
      <c r="K51" s="2"/>
      <c r="L51" s="2">
        <v>-52</v>
      </c>
      <c r="M51" s="2">
        <v>-85</v>
      </c>
      <c r="N51" s="2">
        <f>SUM(B51:M51)-D51-J51-G51</f>
        <v>-255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dcterms:created xsi:type="dcterms:W3CDTF">1996-10-08T23:32:33Z</dcterms:created>
  <dcterms:modified xsi:type="dcterms:W3CDTF">2021-12-27T18:27:05Z</dcterms:modified>
  <cp:category/>
  <cp:version/>
  <cp:contentType/>
  <cp:contentStatus/>
</cp:coreProperties>
</file>