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<sst xmlns="http://schemas.openxmlformats.org/spreadsheetml/2006/main" count="40" uniqueCount="40">
  <si>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Парный зачет</t>
  </si>
  <si>
    <t>Сумма</t>
  </si>
  <si>
    <t>А.Порай-Кошиц - Б.Черница</t>
  </si>
  <si>
    <t>С.Иванова - В.Плешков</t>
  </si>
  <si>
    <t>А.Баранов - С.Миронов</t>
  </si>
  <si>
    <t>Е.Байдин - А.Журин</t>
  </si>
  <si>
    <t>А.Рыбников - Д.Шалыбков</t>
  </si>
  <si>
    <t>М.Зайкова - А.Алексеев</t>
  </si>
  <si>
    <t>О.Егорова - А.Мусихин</t>
  </si>
  <si>
    <t>О.Масликова - В.Плешков</t>
  </si>
  <si>
    <t>А.Филиппова - И.Ковальков</t>
  </si>
  <si>
    <t>Ю.Габов - К.Руденко</t>
  </si>
  <si>
    <t>О.Масликова - Т.Орлова</t>
  </si>
  <si>
    <t>В.Плешков - А.Порай-Кошиц</t>
  </si>
  <si>
    <t>Е.Бабенко - Е.Байдин</t>
  </si>
  <si>
    <t>П.Королев - В.Семенихин</t>
  </si>
  <si>
    <t>Д.Лазуко - В.Фролочкин</t>
  </si>
  <si>
    <t>А.Филиппова - А.Порай-Кошиц</t>
  </si>
  <si>
    <t>Е.Байдин - К.Руденко</t>
  </si>
  <si>
    <t>С.Иванова - А.Порай-Кошиц</t>
  </si>
  <si>
    <t>В.Плешков - К.Руденко</t>
  </si>
  <si>
    <t>Е.Байдин - С.Индинбаум</t>
  </si>
  <si>
    <t>А.Захаров - С.Индинбаум</t>
  </si>
  <si>
    <t>Н.Лев - А.Мусихин</t>
  </si>
  <si>
    <t>Р.Велиев - А.Глазов</t>
  </si>
  <si>
    <t>Участники</t>
  </si>
  <si>
    <t>П.Королев - А.Мусихин</t>
  </si>
  <si>
    <t>Ю.Матвеева - А.Захаров</t>
  </si>
  <si>
    <t>А.Миронова - С.Миронов</t>
  </si>
  <si>
    <t>Индивидуальный зачет</t>
  </si>
  <si>
    <t>Е.Байдин</t>
  </si>
  <si>
    <t>Е.Бабенко - И.Ковальков</t>
  </si>
  <si>
    <t>А.Порай-Кошиц</t>
  </si>
  <si>
    <t>И.Багдасарян - А.Сербин</t>
  </si>
  <si>
    <t>Р.Велиев - К.Руденко</t>
  </si>
  <si>
    <t>В.Плешков</t>
  </si>
  <si>
    <t>А.Алексеев - В.Плешков</t>
  </si>
  <si>
    <t>Д.Лазуко - И.Ковальков</t>
  </si>
  <si>
    <t>С.Иванова - Е.Бакулин</t>
  </si>
  <si>
    <t>Ж.Петрова - В.Плешков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</si>
</sst>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9" t="s">
        <v>5</v>
      </c>
      <c r="B2" s="3">
        <v>50.24</v>
      </c>
      <c r="C2" s="3">
        <v>65.87</v>
      </c>
      <c r="D2" s="3">
        <v>42</v>
      </c>
      <c r="E2" s="3"/>
      <c r="F2" s="3"/>
      <c r="G2" s="3"/>
      <c r="H2" s="3"/>
      <c r="I2" s="3"/>
      <c r="J2" s="3">
        <v>47.5</v>
      </c>
      <c r="K2" s="3">
        <v>51.25</v>
      </c>
      <c r="L2" s="3">
        <v>61.9</v>
      </c>
      <c r="M2" s="3">
        <v>63.2</v>
      </c>
      <c r="N2" s="3">
        <f>SUM(B2:M2)</f>
        <v>381.96</v>
      </c>
    </row>
    <row r="3" spans="1:14" ht="12.75">
      <c r="A3" s="8" t="s">
        <v>7</v>
      </c>
      <c r="B3" s="12">
        <v>41.9</v>
      </c>
      <c r="C3" s="3">
        <v>57.94</v>
      </c>
      <c r="D3" s="3">
        <v>62.5</v>
      </c>
      <c r="E3" s="12">
        <v>42.5</v>
      </c>
      <c r="F3" s="3">
        <v>52</v>
      </c>
      <c r="G3" s="4">
        <v>48</v>
      </c>
      <c r="H3" s="4">
        <v>56.66</v>
      </c>
      <c r="I3" s="11">
        <v>41.25</v>
      </c>
      <c r="J3" s="3">
        <v>50</v>
      </c>
      <c r="K3" s="12">
        <v>31.25</v>
      </c>
      <c r="L3" s="4"/>
      <c r="M3" s="4">
        <v>44</v>
      </c>
      <c r="N3" s="3">
        <f>SUM(B3:M3)-I3-B3-K3-E3</f>
        <v>371.1</v>
      </c>
    </row>
    <row r="4" spans="1:14" ht="12.75">
      <c r="A4" s="1" t="s">
        <v>25</v>
      </c>
      <c r="B4" s="3"/>
      <c r="C4" s="3"/>
      <c r="D4" s="3"/>
      <c r="E4" s="3"/>
      <c r="F4" s="3"/>
      <c r="G4" s="4"/>
      <c r="H4" s="4"/>
      <c r="I4" s="9"/>
      <c r="J4" s="3"/>
      <c r="K4" s="3"/>
      <c r="L4" s="4"/>
      <c r="M4" s="4"/>
      <c r="N4" s="3"/>
    </row>
    <row r="5" spans="1:14" ht="12.75">
      <c r="A5" s="10" t="s">
        <v>6</v>
      </c>
      <c r="B5" s="3">
        <v>72.22</v>
      </c>
      <c r="C5" s="3">
        <v>48.41</v>
      </c>
      <c r="D5" s="3">
        <v>60</v>
      </c>
      <c r="E5" s="3">
        <v>57.5</v>
      </c>
      <c r="F5" s="4"/>
      <c r="G5" s="4"/>
      <c r="H5" s="3">
        <v>56.39</v>
      </c>
      <c r="I5" s="3"/>
      <c r="J5" s="3"/>
      <c r="K5" s="3">
        <v>62.5</v>
      </c>
      <c r="L5" s="3"/>
      <c r="M5" s="3"/>
      <c r="N5" s="3">
        <f aca="true" t="shared" si="0" ref="N5:N35">SUM(B5:M5)</f>
        <v>357.02</v>
      </c>
    </row>
    <row r="6" spans="1:14" ht="12.75">
      <c r="A6" s="9" t="s">
        <v>4</v>
      </c>
      <c r="B6" s="3">
        <v>51.43</v>
      </c>
      <c r="C6" s="3"/>
      <c r="D6" s="3">
        <v>46</v>
      </c>
      <c r="E6" s="3"/>
      <c r="F6" s="3">
        <v>65.62</v>
      </c>
      <c r="G6" s="4">
        <v>65</v>
      </c>
      <c r="H6" s="3">
        <v>41.57</v>
      </c>
      <c r="I6" s="3"/>
      <c r="J6" s="3"/>
      <c r="K6" s="3"/>
      <c r="L6" s="3"/>
      <c r="M6" s="3"/>
      <c r="N6" s="3">
        <f aca="true" t="shared" si="1" ref="N6:N12">SUM(B6:M6)</f>
        <v>269.62</v>
      </c>
    </row>
    <row r="7" spans="1:14" ht="12.75">
      <c r="A7" s="9" t="s">
        <v>2</v>
      </c>
      <c r="B7" s="3">
        <v>62.5</v>
      </c>
      <c r="C7" s="3">
        <v>51.59</v>
      </c>
      <c r="D7" s="3"/>
      <c r="E7" s="3"/>
      <c r="F7" s="3"/>
      <c r="G7" s="3"/>
      <c r="H7" s="3">
        <v>44.63</v>
      </c>
      <c r="I7" s="3">
        <v>51.25</v>
      </c>
      <c r="J7" s="3"/>
      <c r="K7" s="3">
        <v>55</v>
      </c>
      <c r="L7" s="3"/>
      <c r="M7" s="3">
        <v>58</v>
      </c>
      <c r="N7" s="3">
        <f t="shared" si="1"/>
        <v>322.97</v>
      </c>
    </row>
    <row r="8" spans="1:14" ht="12.75">
      <c r="A8" s="9" t="s">
        <v>14</v>
      </c>
      <c r="B8" s="3"/>
      <c r="C8" s="3"/>
      <c r="D8" s="3"/>
      <c r="E8" s="3">
        <v>60</v>
      </c>
      <c r="F8" s="3"/>
      <c r="G8" s="3"/>
      <c r="H8" s="3">
        <v>47.41</v>
      </c>
      <c r="I8" s="3"/>
      <c r="J8" s="3"/>
      <c r="K8" s="3"/>
      <c r="L8" s="3"/>
      <c r="M8" s="3"/>
      <c r="N8" s="3">
        <f t="shared" si="1"/>
        <v>107.41</v>
      </c>
    </row>
    <row r="9" spans="1:14" ht="12.75">
      <c r="A9" s="9" t="s">
        <v>20</v>
      </c>
      <c r="B9" s="3"/>
      <c r="C9" s="3"/>
      <c r="D9" s="3"/>
      <c r="E9" s="3"/>
      <c r="F9" s="3"/>
      <c r="G9" s="3">
        <v>60</v>
      </c>
      <c r="H9" s="3">
        <v>41.85</v>
      </c>
      <c r="I9" s="3"/>
      <c r="J9" s="3">
        <v>62.5</v>
      </c>
      <c r="K9" s="3"/>
      <c r="L9" s="3"/>
      <c r="M9" s="3"/>
      <c r="N9" s="3">
        <f t="shared" si="1"/>
        <v>164.35</v>
      </c>
    </row>
    <row r="10" spans="1:14" ht="12.75">
      <c r="A10" s="5" t="s">
        <v>15</v>
      </c>
      <c r="B10" s="7"/>
      <c r="C10" s="7"/>
      <c r="D10" s="7"/>
      <c r="E10" s="3">
        <v>53.75</v>
      </c>
      <c r="F10" s="7">
        <v>39.5</v>
      </c>
      <c r="G10" s="7"/>
      <c r="H10" s="7"/>
      <c r="I10" s="7"/>
      <c r="J10" s="7"/>
      <c r="K10" s="7"/>
      <c r="L10" s="7"/>
      <c r="M10" s="7"/>
      <c r="N10" s="3">
        <f t="shared" si="1"/>
        <v>93.25</v>
      </c>
    </row>
    <row r="11" spans="1:14" ht="12.75">
      <c r="A11" s="9" t="s">
        <v>13</v>
      </c>
      <c r="B11" s="7"/>
      <c r="C11" s="7"/>
      <c r="D11" s="7">
        <v>50</v>
      </c>
      <c r="E11" s="3">
        <v>41.25</v>
      </c>
      <c r="F11" s="7"/>
      <c r="G11" s="7"/>
      <c r="H11" s="7"/>
      <c r="I11" s="7"/>
      <c r="J11" s="7"/>
      <c r="K11" s="7"/>
      <c r="L11" s="7"/>
      <c r="M11" s="7"/>
      <c r="N11" s="3">
        <f t="shared" si="1"/>
        <v>91.25</v>
      </c>
    </row>
    <row r="12" spans="1:14" ht="12.75">
      <c r="A12" s="9" t="s">
        <v>18</v>
      </c>
      <c r="B12" s="3"/>
      <c r="C12" s="3"/>
      <c r="D12" s="3"/>
      <c r="E12" s="3"/>
      <c r="F12" s="3">
        <v>78.12</v>
      </c>
      <c r="G12" s="3"/>
      <c r="H12" s="3"/>
      <c r="I12" s="3"/>
      <c r="J12" s="3"/>
      <c r="K12" s="3"/>
      <c r="L12" s="3"/>
      <c r="M12" s="3"/>
      <c r="N12" s="3">
        <f t="shared" si="1"/>
        <v>78.12</v>
      </c>
    </row>
    <row r="13" spans="1:14" ht="12.75">
      <c r="A13" s="9" t="s">
        <v>11</v>
      </c>
      <c r="B13" s="3"/>
      <c r="C13" s="3">
        <v>57.94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57.94</v>
      </c>
    </row>
    <row r="14" spans="1:14" ht="12.75">
      <c r="A14" s="6" t="s">
        <v>8</v>
      </c>
      <c r="B14" s="3">
        <v>50.24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3">
        <f t="shared" si="0"/>
        <v>50.24</v>
      </c>
    </row>
    <row r="15" spans="1:14" ht="12.75">
      <c r="A15" s="9" t="s">
        <v>21</v>
      </c>
      <c r="B15" s="7"/>
      <c r="C15" s="7"/>
      <c r="D15" s="7"/>
      <c r="E15" s="7"/>
      <c r="F15" s="7"/>
      <c r="G15" s="7">
        <v>50</v>
      </c>
      <c r="H15" s="7"/>
      <c r="I15" s="7">
        <v>48.75</v>
      </c>
      <c r="J15" s="7"/>
      <c r="K15" s="7"/>
      <c r="L15" s="7"/>
      <c r="M15" s="7"/>
      <c r="N15" s="3">
        <f t="shared" si="0"/>
        <v>98.75</v>
      </c>
    </row>
    <row r="16" spans="1:14" ht="12.75">
      <c r="A16" s="9" t="s">
        <v>10</v>
      </c>
      <c r="B16" s="3"/>
      <c r="C16" s="3">
        <v>49.2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49.2</v>
      </c>
    </row>
    <row r="17" spans="1:14" ht="12.75">
      <c r="A17" s="8" t="s">
        <v>3</v>
      </c>
      <c r="B17" s="3"/>
      <c r="C17" s="3">
        <v>48.41</v>
      </c>
      <c r="D17" s="3"/>
      <c r="E17" s="3"/>
      <c r="F17" s="4"/>
      <c r="G17" s="4"/>
      <c r="H17" s="4"/>
      <c r="I17" s="9"/>
      <c r="J17" s="9"/>
      <c r="K17" s="9"/>
      <c r="L17" s="4"/>
      <c r="M17" s="4"/>
      <c r="N17" s="3">
        <f t="shared" si="0"/>
        <v>48.41</v>
      </c>
    </row>
    <row r="18" spans="1:14" ht="12.75">
      <c r="A18" s="8" t="s">
        <v>36</v>
      </c>
      <c r="B18" s="3"/>
      <c r="C18" s="3"/>
      <c r="D18" s="3"/>
      <c r="E18" s="3"/>
      <c r="F18" s="4"/>
      <c r="G18" s="4"/>
      <c r="H18" s="4"/>
      <c r="I18" s="9"/>
      <c r="J18" s="9"/>
      <c r="K18" s="9"/>
      <c r="L18" s="3">
        <v>61.9</v>
      </c>
      <c r="M18" s="4"/>
      <c r="N18" s="3">
        <f t="shared" si="0"/>
        <v>61.9</v>
      </c>
    </row>
    <row r="19" spans="1:14" ht="12.75">
      <c r="A19" s="5" t="s">
        <v>37</v>
      </c>
      <c r="B19" s="3"/>
      <c r="C19" s="3"/>
      <c r="D19" s="3"/>
      <c r="E19" s="3"/>
      <c r="F19" s="4"/>
      <c r="G19" s="4"/>
      <c r="H19" s="4"/>
      <c r="I19" s="9"/>
      <c r="J19" s="9"/>
      <c r="K19" s="9"/>
      <c r="L19" s="3">
        <v>38.1</v>
      </c>
      <c r="M19" s="4"/>
      <c r="N19" s="3">
        <f t="shared" si="0"/>
        <v>38.1</v>
      </c>
    </row>
    <row r="20" spans="1:14" ht="12.75">
      <c r="A20" s="5" t="s">
        <v>16</v>
      </c>
      <c r="B20" s="3"/>
      <c r="C20" s="3"/>
      <c r="D20" s="7"/>
      <c r="E20" s="7">
        <v>45</v>
      </c>
      <c r="F20" s="7"/>
      <c r="G20" s="7"/>
      <c r="H20" s="7"/>
      <c r="I20" s="7"/>
      <c r="J20" s="7"/>
      <c r="K20" s="7"/>
      <c r="L20" s="7"/>
      <c r="M20" s="7"/>
      <c r="N20" s="3">
        <f t="shared" si="0"/>
        <v>45</v>
      </c>
    </row>
    <row r="21" spans="1:14" ht="12.75">
      <c r="A21" s="9" t="s">
        <v>19</v>
      </c>
      <c r="B21" s="3"/>
      <c r="C21" s="3"/>
      <c r="D21" s="3"/>
      <c r="E21" s="3"/>
      <c r="F21" s="3"/>
      <c r="G21" s="3">
        <v>38</v>
      </c>
      <c r="H21" s="3"/>
      <c r="I21" s="3"/>
      <c r="J21" s="3">
        <v>43.5</v>
      </c>
      <c r="K21" s="3"/>
      <c r="L21" s="3">
        <v>38.1</v>
      </c>
      <c r="M21" s="3"/>
      <c r="N21" s="3">
        <f t="shared" si="0"/>
        <v>119.6</v>
      </c>
    </row>
    <row r="22" spans="1:14" ht="12.75">
      <c r="A22" s="8" t="s">
        <v>9</v>
      </c>
      <c r="B22" s="3">
        <v>33.57</v>
      </c>
      <c r="C22" s="3"/>
      <c r="D22" s="3"/>
      <c r="E22" s="3"/>
      <c r="F22" s="4"/>
      <c r="G22" s="4"/>
      <c r="H22" s="3"/>
      <c r="I22" s="3"/>
      <c r="J22" s="3"/>
      <c r="K22" s="3"/>
      <c r="L22" s="3"/>
      <c r="M22" s="3"/>
      <c r="N22" s="3">
        <f t="shared" si="0"/>
        <v>33.57</v>
      </c>
    </row>
    <row r="23" spans="1:14" ht="12.75">
      <c r="A23" s="9" t="s">
        <v>17</v>
      </c>
      <c r="B23" s="7"/>
      <c r="C23" s="7"/>
      <c r="D23" s="7"/>
      <c r="E23" s="3"/>
      <c r="F23" s="7">
        <v>29.5</v>
      </c>
      <c r="G23" s="7"/>
      <c r="H23" s="7"/>
      <c r="I23" s="7"/>
      <c r="J23" s="7"/>
      <c r="K23" s="7"/>
      <c r="L23" s="7"/>
      <c r="M23" s="7"/>
      <c r="N23" s="3">
        <f t="shared" si="0"/>
        <v>29.5</v>
      </c>
    </row>
    <row r="24" spans="1:14" ht="12.75">
      <c r="A24" s="8" t="s">
        <v>12</v>
      </c>
      <c r="B24" s="7"/>
      <c r="C24" s="7">
        <v>20.63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3">
        <f t="shared" si="0"/>
        <v>20.63</v>
      </c>
    </row>
    <row r="25" spans="1:14" ht="12.75">
      <c r="A25" s="9" t="s">
        <v>22</v>
      </c>
      <c r="B25" s="7"/>
      <c r="C25" s="7"/>
      <c r="D25" s="7"/>
      <c r="E25" s="3"/>
      <c r="F25" s="7"/>
      <c r="G25" s="7"/>
      <c r="H25" s="7">
        <v>54.81</v>
      </c>
      <c r="I25" s="7"/>
      <c r="J25" s="7"/>
      <c r="K25" s="7"/>
      <c r="L25" s="7"/>
      <c r="M25" s="7"/>
      <c r="N25" s="3">
        <f t="shared" si="0"/>
        <v>54.81</v>
      </c>
    </row>
    <row r="26" spans="1:14" ht="12.75">
      <c r="A26" s="6" t="s">
        <v>23</v>
      </c>
      <c r="B26" s="3"/>
      <c r="C26" s="3"/>
      <c r="D26" s="3"/>
      <c r="E26" s="3"/>
      <c r="F26" s="3"/>
      <c r="G26" s="3"/>
      <c r="H26" s="3">
        <v>60.1</v>
      </c>
      <c r="I26" s="3"/>
      <c r="J26" s="3">
        <v>42</v>
      </c>
      <c r="K26" s="3"/>
      <c r="L26" s="3"/>
      <c r="M26" s="3"/>
      <c r="N26" s="3">
        <f t="shared" si="0"/>
        <v>102.1</v>
      </c>
    </row>
    <row r="27" spans="1:14" ht="12.75">
      <c r="A27" s="6" t="s">
        <v>24</v>
      </c>
      <c r="B27" s="7"/>
      <c r="C27" s="7"/>
      <c r="D27" s="7"/>
      <c r="E27" s="7"/>
      <c r="F27" s="7"/>
      <c r="G27" s="7"/>
      <c r="H27" s="7">
        <v>55.46</v>
      </c>
      <c r="I27" s="7"/>
      <c r="J27" s="7"/>
      <c r="K27" s="7"/>
      <c r="L27" s="7"/>
      <c r="M27" s="7"/>
      <c r="N27" s="3">
        <f t="shared" si="0"/>
        <v>55.46</v>
      </c>
    </row>
    <row r="28" spans="1:14" ht="12.75">
      <c r="A28" s="6" t="s">
        <v>26</v>
      </c>
      <c r="B28" s="3"/>
      <c r="C28" s="3"/>
      <c r="D28" s="3"/>
      <c r="E28" s="3"/>
      <c r="F28" s="3"/>
      <c r="G28" s="3"/>
      <c r="H28" s="3"/>
      <c r="I28" s="3">
        <v>53.75</v>
      </c>
      <c r="J28" s="3"/>
      <c r="K28" s="3"/>
      <c r="L28" s="3"/>
      <c r="M28" s="3"/>
      <c r="N28" s="3">
        <f t="shared" si="0"/>
        <v>53.75</v>
      </c>
    </row>
    <row r="29" spans="1:14" ht="12.75">
      <c r="A29" s="9" t="s">
        <v>27</v>
      </c>
      <c r="B29" s="7"/>
      <c r="C29" s="7"/>
      <c r="D29" s="6"/>
      <c r="E29" s="6"/>
      <c r="F29" s="7"/>
      <c r="G29" s="7"/>
      <c r="H29" s="7"/>
      <c r="I29" s="7">
        <v>60</v>
      </c>
      <c r="J29" s="7"/>
      <c r="K29" s="7"/>
      <c r="L29" s="6"/>
      <c r="M29" s="6"/>
      <c r="N29" s="3">
        <f t="shared" si="0"/>
        <v>60</v>
      </c>
    </row>
    <row r="30" spans="1:14" ht="12.75">
      <c r="A30" s="9" t="s">
        <v>28</v>
      </c>
      <c r="B30" s="6"/>
      <c r="C30" s="6"/>
      <c r="D30" s="6"/>
      <c r="E30" s="3"/>
      <c r="F30" s="6"/>
      <c r="G30" s="6"/>
      <c r="H30" s="7"/>
      <c r="I30" s="7">
        <v>45</v>
      </c>
      <c r="J30" s="7"/>
      <c r="K30" s="7"/>
      <c r="L30" s="6"/>
      <c r="M30" s="6"/>
      <c r="N30" s="3">
        <f t="shared" si="0"/>
        <v>45</v>
      </c>
    </row>
    <row r="31" spans="1:14" ht="12.75">
      <c r="A31" s="9" t="s">
        <v>31</v>
      </c>
      <c r="B31" s="6"/>
      <c r="C31" s="6"/>
      <c r="D31" s="6"/>
      <c r="E31" s="3"/>
      <c r="F31" s="6"/>
      <c r="G31" s="6"/>
      <c r="H31" s="7"/>
      <c r="I31" s="7"/>
      <c r="J31" s="7">
        <v>53.5</v>
      </c>
      <c r="K31" s="7"/>
      <c r="L31" s="6"/>
      <c r="M31" s="6"/>
      <c r="N31" s="3">
        <f t="shared" si="0"/>
        <v>53.5</v>
      </c>
    </row>
    <row r="32" spans="1:14" ht="12.75">
      <c r="A32" s="6" t="s">
        <v>34</v>
      </c>
      <c r="B32" s="6"/>
      <c r="C32" s="6"/>
      <c r="D32" s="6"/>
      <c r="E32" s="3"/>
      <c r="F32" s="6"/>
      <c r="G32" s="6"/>
      <c r="H32" s="7"/>
      <c r="I32" s="7"/>
      <c r="J32" s="7"/>
      <c r="K32" s="7">
        <v>50</v>
      </c>
      <c r="L32" s="6"/>
      <c r="M32" s="6"/>
      <c r="N32" s="3">
        <f t="shared" si="0"/>
        <v>50</v>
      </c>
    </row>
    <row r="33" spans="1:14" ht="12.75">
      <c r="A33" s="9" t="s">
        <v>33</v>
      </c>
      <c r="B33" s="6"/>
      <c r="C33" s="6"/>
      <c r="D33" s="6"/>
      <c r="E33" s="3"/>
      <c r="F33" s="6"/>
      <c r="G33" s="6"/>
      <c r="H33" s="7"/>
      <c r="I33" s="7"/>
      <c r="J33" s="7"/>
      <c r="K33" s="7">
        <v>50</v>
      </c>
      <c r="L33" s="6"/>
      <c r="M33" s="6"/>
      <c r="N33" s="3">
        <f t="shared" si="0"/>
        <v>50</v>
      </c>
    </row>
    <row r="34" spans="1:14" ht="12.75">
      <c r="A34" s="8" t="s">
        <v>39</v>
      </c>
      <c r="B34" s="6"/>
      <c r="C34" s="6"/>
      <c r="D34" s="6"/>
      <c r="E34" s="3"/>
      <c r="F34" s="6"/>
      <c r="G34" s="6"/>
      <c r="H34" s="7"/>
      <c r="I34" s="7"/>
      <c r="J34" s="7"/>
      <c r="K34" s="7"/>
      <c r="L34" s="6"/>
      <c r="M34" s="7">
        <v>50.8</v>
      </c>
      <c r="N34" s="3">
        <f t="shared" si="0"/>
        <v>50.8</v>
      </c>
    </row>
    <row r="35" spans="1:14" ht="12.75">
      <c r="A35" s="8" t="s">
        <v>38</v>
      </c>
      <c r="B35" s="6"/>
      <c r="C35" s="6"/>
      <c r="D35" s="6"/>
      <c r="E35" s="3"/>
      <c r="F35" s="6"/>
      <c r="G35" s="6"/>
      <c r="H35" s="7"/>
      <c r="I35" s="7"/>
      <c r="J35" s="7"/>
      <c r="K35" s="7"/>
      <c r="L35" s="6"/>
      <c r="M35" s="7">
        <v>44</v>
      </c>
      <c r="N35" s="3">
        <f t="shared" si="0"/>
        <v>44</v>
      </c>
    </row>
    <row r="36" spans="1:14" ht="12.75">
      <c r="A36" s="1" t="s">
        <v>29</v>
      </c>
      <c r="B36" s="3"/>
      <c r="C36" s="3"/>
      <c r="D36" s="3"/>
      <c r="E36" s="3"/>
      <c r="F36" s="7"/>
      <c r="G36" s="3"/>
      <c r="H36" s="3"/>
      <c r="I36" s="3"/>
      <c r="J36" s="3"/>
      <c r="K36" s="3"/>
      <c r="L36" s="3"/>
      <c r="M36" s="3"/>
      <c r="N36" s="2"/>
    </row>
    <row r="37" spans="1:14" ht="12.75">
      <c r="A37" s="9" t="s">
        <v>30</v>
      </c>
      <c r="B37" s="12">
        <v>50.24</v>
      </c>
      <c r="C37" s="3">
        <v>65.87</v>
      </c>
      <c r="D37" s="12">
        <v>42</v>
      </c>
      <c r="E37" s="3">
        <v>60</v>
      </c>
      <c r="F37" s="3">
        <v>78.12</v>
      </c>
      <c r="G37" s="7">
        <v>50</v>
      </c>
      <c r="H37" s="3">
        <v>47.41</v>
      </c>
      <c r="I37" s="7">
        <v>48.75</v>
      </c>
      <c r="J37" s="12">
        <v>47.5</v>
      </c>
      <c r="K37" s="12">
        <v>51.25</v>
      </c>
      <c r="L37" s="12">
        <v>61.9</v>
      </c>
      <c r="M37" s="3">
        <v>63.2</v>
      </c>
      <c r="N37" s="3">
        <f>SUM(B37:M37)-D37-J37-B37-K37-L37</f>
        <v>413.35</v>
      </c>
    </row>
    <row r="38" spans="1:14" ht="12.75">
      <c r="A38" s="9" t="s">
        <v>35</v>
      </c>
      <c r="B38" s="12">
        <v>33.57</v>
      </c>
      <c r="C38" s="3">
        <v>48.41</v>
      </c>
      <c r="D38" s="7">
        <v>50</v>
      </c>
      <c r="E38" s="3">
        <v>41.25</v>
      </c>
      <c r="F38" s="3"/>
      <c r="G38" s="3">
        <v>60</v>
      </c>
      <c r="H38" s="12">
        <v>41.85</v>
      </c>
      <c r="I38" s="3"/>
      <c r="J38" s="3">
        <v>62.5</v>
      </c>
      <c r="K38" s="3"/>
      <c r="L38" s="3">
        <v>61.9</v>
      </c>
      <c r="M38" s="7">
        <v>50.8</v>
      </c>
      <c r="N38" s="3">
        <f>SUM(B38:M38)-H38-B38</f>
        <v>374.85999999999996</v>
      </c>
    </row>
    <row r="39" spans="1:14" ht="12.75">
      <c r="A39" s="9" t="s">
        <v>32</v>
      </c>
      <c r="B39" s="3">
        <v>62.5</v>
      </c>
      <c r="C39" s="12">
        <v>51.59</v>
      </c>
      <c r="D39" s="7">
        <v>50</v>
      </c>
      <c r="E39" s="3">
        <v>41.25</v>
      </c>
      <c r="F39" s="7">
        <v>29.5</v>
      </c>
      <c r="G39" s="12">
        <v>38</v>
      </c>
      <c r="H39" s="12">
        <v>44.63</v>
      </c>
      <c r="I39" s="12">
        <v>51.25</v>
      </c>
      <c r="J39" s="3">
        <v>43.5</v>
      </c>
      <c r="K39" s="12">
        <v>55</v>
      </c>
      <c r="L39" s="3">
        <v>38.1</v>
      </c>
      <c r="M39" s="3">
        <v>58</v>
      </c>
      <c r="N39" s="3">
        <f>SUM(B39:M39)-H39-I39-C39-G39-K39</f>
        <v>322.85</v>
      </c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"/>
    </row>
    <row r="41" spans="2:1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2021-12-15T22:22:22Z</dcterms:modified>
  <cp:category/>
  <cp:version/>
  <cp:contentType/>
  <cp:contentStatus/>
</cp:coreProperties>
</file>