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<sst xmlns="http://schemas.openxmlformats.org/spreadsheetml/2006/main" count="59" uniqueCount="59">
  <si>
    <t>Парный зачет</t>
  </si>
  <si>
    <t>Сумма</t>
  </si>
  <si>
    <t>С.Иванова - А.Порай-Кошиц</t>
  </si>
  <si>
    <t>Л.Самарина - Т.Чернэуцану</t>
  </si>
  <si>
    <t>Д.Лазуко - В.Фролочкин</t>
  </si>
  <si>
    <t>И.Ковальков - В.Семенихин</t>
  </si>
  <si>
    <t>Е.Бабенко - А.Алексеев</t>
  </si>
  <si>
    <t>Ж.Петрова - А.Лудинов</t>
  </si>
  <si>
    <t>Б.Черница - Д.Шигаев</t>
  </si>
  <si>
    <t>В.Плешков - М.Федоров</t>
  </si>
  <si>
    <t>Н.Макеева - А.Сербин</t>
  </si>
  <si>
    <t>И.Багдасарян - А.Глазов</t>
  </si>
  <si>
    <t>Ж.Петрова - А.Глазов</t>
  </si>
  <si>
    <t>И.Багдасарян - С.Иванова</t>
  </si>
  <si>
    <t>О.Гаазе - М.Гаазе</t>
  </si>
  <si>
    <t>И.Ковальков - М.Федоров</t>
  </si>
  <si>
    <t>И.Багдасарян - Т.Орлова</t>
  </si>
  <si>
    <t>Н.Макеева - А.Глазов</t>
  </si>
  <si>
    <t>Д.Васильев - А.Радчинский</t>
  </si>
  <si>
    <t>И.Багдасарян - Н.Макеева</t>
  </si>
  <si>
    <t>Ж.Петрова - А.Алексеев</t>
  </si>
  <si>
    <t>Е.Бабенко - И.Ковальков</t>
  </si>
  <si>
    <t>А.Глазов - С.Максимов</t>
  </si>
  <si>
    <t>Д.Бурмакина - А.Мусихин</t>
  </si>
  <si>
    <t>Т.Орлова - М.Федоров</t>
  </si>
  <si>
    <t>К.Киселева - М.Киселев</t>
  </si>
  <si>
    <t>А.Филиппова - А.Порай-Кошиц</t>
  </si>
  <si>
    <t>А.Олейник - Т.Орлова</t>
  </si>
  <si>
    <t>А.Сербин - Г.Ширяев</t>
  </si>
  <si>
    <t>Н.Лев - Ю.Хохлов</t>
  </si>
  <si>
    <t>Н.Макеева - В.Семенихин</t>
  </si>
  <si>
    <t>А.Глазов - М.Федоров</t>
  </si>
  <si>
    <t>Т.Чернэуцану - А.Алексеев</t>
  </si>
  <si>
    <t>И.Багдасарян - Д.Бурмакина</t>
  </si>
  <si>
    <t>А.Лудинов - А.Мусихин</t>
  </si>
  <si>
    <t>О.Дубровина - Д.Васильев</t>
  </si>
  <si>
    <t>Ж.Петрова - А.Филиппова</t>
  </si>
  <si>
    <t>Н.Лев - А.Данилевский</t>
  </si>
  <si>
    <t>П.Паницына - А.Лудинов</t>
  </si>
  <si>
    <t>М.Киселев - А.Сербин</t>
  </si>
  <si>
    <t>Участники</t>
  </si>
  <si>
    <t>Индивидуальный зачет</t>
  </si>
  <si>
    <t>М.Федоров</t>
  </si>
  <si>
    <t>А.Глазов - М.Шилин</t>
  </si>
  <si>
    <t>А.Лудинов - В.Семенихин</t>
  </si>
  <si>
    <t>В.Гаврилов - М.Федоров</t>
  </si>
  <si>
    <t>А.Алексеев - И.Ковальков</t>
  </si>
  <si>
    <t>М.Зайкова - Ю.Матвеева</t>
  </si>
  <si>
    <t>А.Глазов</t>
  </si>
  <si>
    <t>А.Алексеев</t>
  </si>
  <si>
    <t>И.Багдасарян</t>
  </si>
  <si>
    <t>Т.Орлова - А.Порай-Кошиц</t>
  </si>
  <si>
    <t>А.Лудинов - А.Хакимов</t>
  </si>
  <si>
    <t>Е.Бабенко - А.Сербин</t>
  </si>
  <si>
    <t>А.Филиппова - А.Алексеев</t>
  </si>
  <si>
    <t>Е.Бабенко - А.Глазов</t>
  </si>
  <si>
    <t>С.Генералов - А.Мусихин</t>
  </si>
  <si>
    <t>Р.Велиев - К.Руденко</t>
  </si>
  <si>
    <t>Т.Орлова - Е.Бакулин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</si>
</sst>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39">
    <font>
      <sz val="10"/>
      <name val="Arial"/>
      <family val="0"/>
    </font>
    <font>
      <b/>
      <sz val="10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8" fillId="0" borderId="0" xfId="0" applyFont="1" applyFill="1" applyAlignment="1">
      <alignment horizontal="center"/>
    </xf>
    <xf numFmtId="0" fontId="38" fillId="0" borderId="0" xfId="0" applyFont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PageLayoutView="0" workbookViewId="0" topLeftCell="A1">
      <selection activeCell="R46" sqref="R46"/>
    </sheetView>
  </sheetViews>
  <sheetFormatPr defaultColWidth="9.140625" defaultRowHeight="12.75"/>
  <cols>
    <col min="1" max="1" width="25.28125" style="0" customWidth="1"/>
    <col min="2" max="2" width="6.8515625" style="0" customWidth="1"/>
    <col min="3" max="3" width="7.421875" style="0" customWidth="1"/>
    <col min="4" max="4" width="6.7109375" style="0" customWidth="1"/>
    <col min="5" max="5" width="6.28125" style="0" customWidth="1"/>
    <col min="6" max="6" width="7.28125" style="0" customWidth="1"/>
    <col min="7" max="7" width="6.140625" style="0" customWidth="1"/>
    <col min="8" max="10" width="6.00390625" style="0" customWidth="1"/>
    <col min="11" max="11" width="5.8515625" style="0" customWidth="1"/>
    <col min="12" max="12" width="6.140625" style="0" customWidth="1"/>
    <col min="13" max="13" width="5.00390625" style="0" customWidth="1"/>
    <col min="14" max="14" width="7.00390625" style="0" customWidth="1"/>
    <col min="15" max="15" width="7.421875" style="0" customWidth="1"/>
  </cols>
  <sheetData>
    <row r="1" spans="1:14" ht="12.75">
      <c r="A1" s="1" t="s">
        <v>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 s="2" t="s">
        <v>1</v>
      </c>
    </row>
    <row r="2" spans="1:14" ht="12.75">
      <c r="A2" s="9" t="s">
        <v>8</v>
      </c>
      <c r="B2" s="10">
        <v>42</v>
      </c>
      <c r="C2" s="10">
        <v>52</v>
      </c>
      <c r="D2" s="10"/>
      <c r="E2" s="10">
        <v>49</v>
      </c>
      <c r="F2" s="10"/>
      <c r="G2" s="10">
        <v>89</v>
      </c>
      <c r="H2" s="10">
        <v>38</v>
      </c>
      <c r="I2" s="10"/>
      <c r="J2" s="10"/>
      <c r="K2" s="10">
        <v>68</v>
      </c>
      <c r="L2" s="10">
        <v>18</v>
      </c>
      <c r="M2" s="10"/>
      <c r="N2" s="10">
        <f>SUM(B2:M2)</f>
        <v>356</v>
      </c>
    </row>
    <row r="3" spans="1:14" ht="12.75">
      <c r="A3" s="9" t="s">
        <v>4</v>
      </c>
      <c r="B3" s="10">
        <v>30</v>
      </c>
      <c r="C3" s="10">
        <v>18</v>
      </c>
      <c r="D3" s="10">
        <v>44</v>
      </c>
      <c r="E3" s="10"/>
      <c r="F3" s="10"/>
      <c r="G3" s="10">
        <v>-26</v>
      </c>
      <c r="H3" s="10">
        <v>27</v>
      </c>
      <c r="I3" s="10"/>
      <c r="J3" s="10"/>
      <c r="K3" s="10">
        <v>11</v>
      </c>
      <c r="L3" s="10">
        <v>38</v>
      </c>
      <c r="M3" s="10"/>
      <c r="N3" s="10">
        <f>SUM(B3:M3)</f>
        <v>142</v>
      </c>
    </row>
    <row r="4" spans="1:14" ht="12.75">
      <c r="A4" s="9" t="s">
        <v>6</v>
      </c>
      <c r="B4" s="11">
        <v>-30</v>
      </c>
      <c r="C4" s="11">
        <v>22</v>
      </c>
      <c r="D4" s="11">
        <v>7</v>
      </c>
      <c r="E4" s="11"/>
      <c r="F4" s="11">
        <v>6</v>
      </c>
      <c r="G4" s="11">
        <v>-23</v>
      </c>
      <c r="H4" s="11"/>
      <c r="I4" s="11">
        <v>55</v>
      </c>
      <c r="J4" s="11">
        <v>-1</v>
      </c>
      <c r="K4" s="11"/>
      <c r="L4" s="11"/>
      <c r="M4" s="11"/>
      <c r="N4" s="10">
        <f>SUM(B4:M4)</f>
        <v>36</v>
      </c>
    </row>
    <row r="5" spans="1:14" ht="12.75">
      <c r="A5" s="5" t="s">
        <v>14</v>
      </c>
      <c r="B5" s="2"/>
      <c r="C5" s="2">
        <v>-2</v>
      </c>
      <c r="D5" s="2">
        <v>1</v>
      </c>
      <c r="E5" s="2"/>
      <c r="F5" s="2"/>
      <c r="G5" s="2">
        <v>-2</v>
      </c>
      <c r="H5" s="2">
        <v>-17</v>
      </c>
      <c r="I5" s="2">
        <v>-20</v>
      </c>
      <c r="J5" s="2"/>
      <c r="K5" s="2">
        <v>-3</v>
      </c>
      <c r="L5" s="8">
        <v>-30</v>
      </c>
      <c r="M5" s="2">
        <v>40</v>
      </c>
      <c r="N5" s="2">
        <f>SUM(B5:M5)-L5</f>
        <v>-3</v>
      </c>
    </row>
    <row r="6" spans="1:14" ht="12.75">
      <c r="A6" s="6" t="s">
        <v>2</v>
      </c>
      <c r="B6" s="3">
        <v>-33</v>
      </c>
      <c r="C6" s="3"/>
      <c r="D6" s="3">
        <v>-1</v>
      </c>
      <c r="E6" s="7">
        <v>-65</v>
      </c>
      <c r="F6" s="7"/>
      <c r="G6" s="3">
        <v>-25</v>
      </c>
      <c r="H6" s="3">
        <v>-10</v>
      </c>
      <c r="I6" s="7">
        <v>-44</v>
      </c>
      <c r="J6" s="3">
        <v>-9</v>
      </c>
      <c r="K6" s="3">
        <v>-39</v>
      </c>
      <c r="L6" s="3"/>
      <c r="M6" s="3">
        <v>-13</v>
      </c>
      <c r="N6" s="2">
        <f>SUM(B6:M6)-E6-I6</f>
        <v>-130</v>
      </c>
    </row>
    <row r="7" spans="1:14" ht="12.75">
      <c r="A7" s="1" t="s">
        <v>40</v>
      </c>
      <c r="N7" s="2"/>
    </row>
    <row r="8" spans="1:14" ht="12.75">
      <c r="A8" s="6" t="s">
        <v>51</v>
      </c>
      <c r="B8" s="2"/>
      <c r="C8" s="2"/>
      <c r="D8" s="2"/>
      <c r="E8" s="2"/>
      <c r="F8" s="2"/>
      <c r="G8" s="2"/>
      <c r="H8" s="2"/>
      <c r="I8" s="2"/>
      <c r="J8" s="2"/>
      <c r="K8" s="2"/>
      <c r="L8" s="2">
        <v>-74</v>
      </c>
      <c r="M8" s="2"/>
      <c r="N8" s="2">
        <f aca="true" t="shared" si="0" ref="N8:N53">SUM(B8:M8)</f>
        <v>-74</v>
      </c>
    </row>
    <row r="9" spans="1:14" ht="12.75">
      <c r="A9" s="5" t="s">
        <v>52</v>
      </c>
      <c r="B9" s="2"/>
      <c r="C9" s="2"/>
      <c r="D9" s="2"/>
      <c r="E9" s="2"/>
      <c r="F9" s="2"/>
      <c r="G9" s="2"/>
      <c r="H9" s="2"/>
      <c r="I9" s="2"/>
      <c r="J9" s="2"/>
      <c r="K9" s="2"/>
      <c r="L9" s="2">
        <v>-15</v>
      </c>
      <c r="M9" s="2"/>
      <c r="N9" s="2">
        <f t="shared" si="0"/>
        <v>-15</v>
      </c>
    </row>
    <row r="10" spans="1:14" ht="12.75">
      <c r="A10" s="5" t="s">
        <v>53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>
        <v>5</v>
      </c>
      <c r="M10" s="2"/>
      <c r="N10" s="2">
        <f>SUM(B10:M10)</f>
        <v>5</v>
      </c>
    </row>
    <row r="11" spans="1:14" ht="12.75">
      <c r="A11" s="5" t="s">
        <v>17</v>
      </c>
      <c r="D11" s="2">
        <v>-15</v>
      </c>
      <c r="F11" s="2">
        <v>-4</v>
      </c>
      <c r="H11" s="2">
        <v>-2</v>
      </c>
      <c r="I11" s="2"/>
      <c r="J11" s="2">
        <v>12</v>
      </c>
      <c r="K11" s="2"/>
      <c r="L11" s="2"/>
      <c r="M11" s="2"/>
      <c r="N11" s="2">
        <f>SUM(B11:M11)</f>
        <v>-9</v>
      </c>
    </row>
    <row r="12" spans="1:14" ht="12.75">
      <c r="A12" s="5" t="s">
        <v>27</v>
      </c>
      <c r="B12" s="2"/>
      <c r="C12" s="2"/>
      <c r="D12" s="2"/>
      <c r="E12" s="2"/>
      <c r="F12" s="2">
        <v>-20</v>
      </c>
      <c r="G12" s="2">
        <v>0</v>
      </c>
      <c r="H12" s="2">
        <v>-72</v>
      </c>
      <c r="I12" s="2">
        <v>-14</v>
      </c>
      <c r="J12" s="2"/>
      <c r="K12" s="2"/>
      <c r="L12" s="2"/>
      <c r="M12" s="2"/>
      <c r="N12" s="2">
        <f>SUM(B12:M12)</f>
        <v>-106</v>
      </c>
    </row>
    <row r="13" spans="1:14" ht="12.75">
      <c r="A13" s="5" t="s">
        <v>30</v>
      </c>
      <c r="B13" s="2"/>
      <c r="C13" s="2"/>
      <c r="D13" s="2"/>
      <c r="E13" s="2"/>
      <c r="F13" s="2"/>
      <c r="G13" s="2">
        <v>14</v>
      </c>
      <c r="H13" s="2"/>
      <c r="I13" s="2">
        <v>25</v>
      </c>
      <c r="J13" s="2"/>
      <c r="K13" s="2"/>
      <c r="L13" s="2"/>
      <c r="M13" s="2"/>
      <c r="N13" s="2">
        <f t="shared" si="0"/>
        <v>39</v>
      </c>
    </row>
    <row r="14" spans="1:14" ht="12.75">
      <c r="A14" s="5" t="s">
        <v>3</v>
      </c>
      <c r="B14" s="2">
        <v>38</v>
      </c>
      <c r="F14" s="2"/>
      <c r="G14" s="2"/>
      <c r="H14" s="2"/>
      <c r="I14" s="2"/>
      <c r="J14" s="2"/>
      <c r="K14" s="2"/>
      <c r="L14" s="2"/>
      <c r="M14" s="2"/>
      <c r="N14" s="2">
        <f t="shared" si="0"/>
        <v>38</v>
      </c>
    </row>
    <row r="15" spans="1:14" ht="12.75">
      <c r="A15" s="5" t="s">
        <v>37</v>
      </c>
      <c r="H15" s="2"/>
      <c r="I15" s="2">
        <v>29</v>
      </c>
      <c r="J15" s="2"/>
      <c r="K15" s="2"/>
      <c r="L15" s="2"/>
      <c r="M15" s="2"/>
      <c r="N15" s="2">
        <f t="shared" si="0"/>
        <v>29</v>
      </c>
    </row>
    <row r="16" spans="1:14" ht="12.75">
      <c r="A16" s="4" t="s">
        <v>20</v>
      </c>
      <c r="B16" s="2"/>
      <c r="C16" s="2"/>
      <c r="D16" s="2"/>
      <c r="E16" s="2">
        <v>28</v>
      </c>
      <c r="F16" s="2"/>
      <c r="G16" s="2"/>
      <c r="H16" s="2"/>
      <c r="I16" s="2"/>
      <c r="J16" s="2"/>
      <c r="K16" s="2"/>
      <c r="L16" s="2"/>
      <c r="M16" s="2"/>
      <c r="N16" s="2">
        <f t="shared" si="0"/>
        <v>28</v>
      </c>
    </row>
    <row r="17" spans="1:14" ht="12.75">
      <c r="A17" s="5" t="s">
        <v>28</v>
      </c>
      <c r="B17" s="2"/>
      <c r="C17" s="2"/>
      <c r="D17" s="2"/>
      <c r="E17" s="2"/>
      <c r="F17" s="2">
        <v>25</v>
      </c>
      <c r="G17" s="2"/>
      <c r="H17" s="2"/>
      <c r="I17" s="2"/>
      <c r="J17" s="2"/>
      <c r="K17" s="2"/>
      <c r="L17" s="2"/>
      <c r="M17" s="2"/>
      <c r="N17" s="2">
        <f t="shared" si="0"/>
        <v>25</v>
      </c>
    </row>
    <row r="18" spans="1:14" ht="12.75">
      <c r="A18" s="5" t="s">
        <v>15</v>
      </c>
      <c r="D18" s="2">
        <v>10</v>
      </c>
      <c r="F18" s="2">
        <v>12</v>
      </c>
      <c r="H18" s="2"/>
      <c r="I18" s="2"/>
      <c r="J18" s="2"/>
      <c r="K18" s="2"/>
      <c r="L18" s="2"/>
      <c r="M18" s="2"/>
      <c r="N18" s="2">
        <f t="shared" si="0"/>
        <v>22</v>
      </c>
    </row>
    <row r="19" spans="1:14" ht="12.75">
      <c r="A19" s="5" t="s">
        <v>32</v>
      </c>
      <c r="H19" s="2">
        <v>20</v>
      </c>
      <c r="I19" s="2"/>
      <c r="J19" s="2"/>
      <c r="K19" s="2"/>
      <c r="L19" s="2"/>
      <c r="M19" s="2"/>
      <c r="N19" s="2">
        <f t="shared" si="0"/>
        <v>20</v>
      </c>
    </row>
    <row r="20" spans="1:14" ht="12.75">
      <c r="A20" s="5" t="s">
        <v>25</v>
      </c>
      <c r="B20" s="2"/>
      <c r="C20" s="2"/>
      <c r="D20" s="2"/>
      <c r="E20" s="2">
        <v>29</v>
      </c>
      <c r="F20" s="2">
        <v>-16</v>
      </c>
      <c r="G20" s="2"/>
      <c r="H20" s="2"/>
      <c r="I20" s="2"/>
      <c r="J20" s="2"/>
      <c r="K20" s="2"/>
      <c r="L20" s="2"/>
      <c r="M20" s="2"/>
      <c r="N20" s="2">
        <f t="shared" si="0"/>
        <v>13</v>
      </c>
    </row>
    <row r="21" spans="1:14" ht="12.75">
      <c r="A21" s="5" t="s">
        <v>34</v>
      </c>
      <c r="H21" s="2">
        <v>13</v>
      </c>
      <c r="I21" s="2"/>
      <c r="J21" s="2"/>
      <c r="K21" s="2"/>
      <c r="L21" s="2"/>
      <c r="M21" s="2"/>
      <c r="N21" s="2">
        <f t="shared" si="0"/>
        <v>13</v>
      </c>
    </row>
    <row r="22" spans="1:14" ht="12.75">
      <c r="A22" s="5" t="s">
        <v>29</v>
      </c>
      <c r="B22" s="2"/>
      <c r="C22" s="2"/>
      <c r="D22" s="2"/>
      <c r="E22" s="2"/>
      <c r="F22" s="2">
        <v>10</v>
      </c>
      <c r="G22" s="2"/>
      <c r="H22" s="2"/>
      <c r="I22" s="2"/>
      <c r="J22" s="2"/>
      <c r="K22" s="2"/>
      <c r="L22" s="2"/>
      <c r="M22" s="2"/>
      <c r="N22" s="2">
        <f t="shared" si="0"/>
        <v>10</v>
      </c>
    </row>
    <row r="23" spans="1:14" ht="12.75">
      <c r="A23" s="5" t="s">
        <v>22</v>
      </c>
      <c r="B23" s="2"/>
      <c r="C23" s="2"/>
      <c r="D23" s="2"/>
      <c r="E23" s="2">
        <v>9</v>
      </c>
      <c r="F23" s="2"/>
      <c r="G23" s="2"/>
      <c r="H23" s="2"/>
      <c r="I23" s="2"/>
      <c r="J23" s="2"/>
      <c r="K23" s="2"/>
      <c r="L23" s="2"/>
      <c r="M23" s="2"/>
      <c r="N23" s="2">
        <f t="shared" si="0"/>
        <v>9</v>
      </c>
    </row>
    <row r="24" spans="1:14" ht="12.75">
      <c r="A24" s="4" t="s">
        <v>36</v>
      </c>
      <c r="H24" s="2"/>
      <c r="I24" s="2">
        <v>8</v>
      </c>
      <c r="J24" s="2">
        <v>-6</v>
      </c>
      <c r="K24" s="2">
        <v>-36</v>
      </c>
      <c r="L24" s="2"/>
      <c r="M24" s="2"/>
      <c r="N24" s="2">
        <f t="shared" si="0"/>
        <v>-34</v>
      </c>
    </row>
    <row r="25" spans="1:14" ht="12.75">
      <c r="A25" s="5" t="s">
        <v>23</v>
      </c>
      <c r="B25" s="2"/>
      <c r="C25" s="2"/>
      <c r="D25" s="2"/>
      <c r="E25" s="2">
        <v>6</v>
      </c>
      <c r="F25" s="2"/>
      <c r="G25" s="2"/>
      <c r="H25" s="2"/>
      <c r="I25" s="2"/>
      <c r="J25" s="2"/>
      <c r="K25" s="2"/>
      <c r="L25" s="2"/>
      <c r="M25" s="2"/>
      <c r="N25" s="2">
        <f t="shared" si="0"/>
        <v>6</v>
      </c>
    </row>
    <row r="26" spans="1:14" ht="12.75">
      <c r="A26" s="5" t="s">
        <v>9</v>
      </c>
      <c r="B26" s="2">
        <v>-1</v>
      </c>
      <c r="C26" s="2">
        <v>6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>
        <f t="shared" si="0"/>
        <v>5</v>
      </c>
    </row>
    <row r="27" spans="1:14" ht="12.75">
      <c r="A27" s="5" t="s">
        <v>12</v>
      </c>
      <c r="B27" s="2"/>
      <c r="C27" s="2">
        <v>0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>
        <f t="shared" si="0"/>
        <v>0</v>
      </c>
    </row>
    <row r="28" spans="1:14" ht="12.75">
      <c r="A28" s="5" t="s">
        <v>35</v>
      </c>
      <c r="H28" s="2">
        <v>-2</v>
      </c>
      <c r="I28" s="2"/>
      <c r="J28" s="2"/>
      <c r="K28" s="2"/>
      <c r="L28" s="2"/>
      <c r="M28" s="2"/>
      <c r="N28" s="2">
        <f t="shared" si="0"/>
        <v>-2</v>
      </c>
    </row>
    <row r="29" spans="1:14" ht="12.75">
      <c r="A29" s="5" t="s">
        <v>21</v>
      </c>
      <c r="B29" s="2"/>
      <c r="C29" s="2"/>
      <c r="D29" s="2"/>
      <c r="E29" s="2">
        <v>-3</v>
      </c>
      <c r="F29" s="2"/>
      <c r="G29" s="2"/>
      <c r="H29" s="2"/>
      <c r="I29" s="2"/>
      <c r="J29" s="2"/>
      <c r="K29" s="2"/>
      <c r="L29" s="2"/>
      <c r="M29" s="2"/>
      <c r="N29" s="2">
        <f t="shared" si="0"/>
        <v>-3</v>
      </c>
    </row>
    <row r="30" spans="1:14" ht="12.75">
      <c r="A30" s="5" t="s">
        <v>31</v>
      </c>
      <c r="B30" s="2"/>
      <c r="C30" s="2"/>
      <c r="D30" s="2"/>
      <c r="E30" s="2"/>
      <c r="F30" s="2"/>
      <c r="G30" s="2">
        <v>-7</v>
      </c>
      <c r="H30" s="2"/>
      <c r="I30" s="2"/>
      <c r="J30" s="2"/>
      <c r="K30" s="2"/>
      <c r="L30" s="2"/>
      <c r="M30" s="2"/>
      <c r="N30" s="2">
        <f t="shared" si="0"/>
        <v>-7</v>
      </c>
    </row>
    <row r="31" spans="1:14" ht="12.75">
      <c r="A31" s="5" t="s">
        <v>11</v>
      </c>
      <c r="B31" s="3">
        <v>-15</v>
      </c>
      <c r="C31" s="3"/>
      <c r="D31" s="3"/>
      <c r="E31" s="3"/>
      <c r="F31" s="3"/>
      <c r="G31" s="3"/>
      <c r="H31" s="3"/>
      <c r="I31" s="3"/>
      <c r="J31" s="3"/>
      <c r="K31" s="3"/>
      <c r="L31" s="3">
        <v>-18</v>
      </c>
      <c r="M31" s="3"/>
      <c r="N31" s="2">
        <f t="shared" si="0"/>
        <v>-33</v>
      </c>
    </row>
    <row r="32" spans="1:14" ht="12.75">
      <c r="A32" s="5" t="s">
        <v>16</v>
      </c>
      <c r="D32" s="2">
        <v>-17</v>
      </c>
      <c r="H32" s="2"/>
      <c r="I32" s="2"/>
      <c r="J32" s="2"/>
      <c r="K32" s="2"/>
      <c r="L32" s="2"/>
      <c r="M32" s="2"/>
      <c r="N32" s="2">
        <f t="shared" si="0"/>
        <v>-17</v>
      </c>
    </row>
    <row r="33" spans="1:14" ht="12.75">
      <c r="A33" s="4" t="s">
        <v>19</v>
      </c>
      <c r="B33" s="2"/>
      <c r="C33" s="2"/>
      <c r="D33" s="2"/>
      <c r="E33" s="2">
        <v>-20</v>
      </c>
      <c r="F33" s="2"/>
      <c r="G33" s="2"/>
      <c r="H33" s="2"/>
      <c r="I33" s="2"/>
      <c r="J33" s="2"/>
      <c r="K33" s="2"/>
      <c r="L33" s="2"/>
      <c r="M33" s="2"/>
      <c r="N33" s="2">
        <f t="shared" si="0"/>
        <v>-20</v>
      </c>
    </row>
    <row r="34" spans="1:14" ht="12.75">
      <c r="A34" s="4" t="s">
        <v>38</v>
      </c>
      <c r="H34" s="2"/>
      <c r="I34" s="2">
        <v>-20</v>
      </c>
      <c r="J34" s="2"/>
      <c r="K34" s="2"/>
      <c r="L34" s="2"/>
      <c r="M34" s="2"/>
      <c r="N34" s="2">
        <f t="shared" si="0"/>
        <v>-20</v>
      </c>
    </row>
    <row r="35" spans="1:14" ht="12.75">
      <c r="A35" s="6" t="s">
        <v>26</v>
      </c>
      <c r="B35" s="2"/>
      <c r="C35" s="2"/>
      <c r="D35" s="2"/>
      <c r="E35" s="2"/>
      <c r="F35" s="2">
        <v>-22</v>
      </c>
      <c r="G35" s="2"/>
      <c r="H35" s="2"/>
      <c r="I35" s="2"/>
      <c r="J35" s="2"/>
      <c r="K35" s="2"/>
      <c r="L35" s="2"/>
      <c r="M35" s="2"/>
      <c r="N35" s="2">
        <f t="shared" si="0"/>
        <v>-22</v>
      </c>
    </row>
    <row r="36" spans="1:14" ht="12.75">
      <c r="A36" s="5" t="s">
        <v>10</v>
      </c>
      <c r="B36" s="2">
        <v>-28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>
        <f t="shared" si="0"/>
        <v>-28</v>
      </c>
    </row>
    <row r="37" spans="1:14" ht="12.75">
      <c r="A37" s="5" t="s">
        <v>18</v>
      </c>
      <c r="D37" s="2">
        <v>-46</v>
      </c>
      <c r="H37" s="2"/>
      <c r="I37" s="2"/>
      <c r="J37" s="2"/>
      <c r="K37" s="2"/>
      <c r="L37" s="2"/>
      <c r="M37" s="2"/>
      <c r="N37" s="2">
        <f t="shared" si="0"/>
        <v>-46</v>
      </c>
    </row>
    <row r="38" spans="1:14" ht="12.75">
      <c r="A38" s="4" t="s">
        <v>33</v>
      </c>
      <c r="H38" s="2">
        <v>-5</v>
      </c>
      <c r="I38" s="2">
        <v>-42</v>
      </c>
      <c r="J38" s="2"/>
      <c r="K38" s="2"/>
      <c r="L38" s="2"/>
      <c r="M38" s="2">
        <v>-35</v>
      </c>
      <c r="N38" s="2">
        <f t="shared" si="0"/>
        <v>-82</v>
      </c>
    </row>
    <row r="39" spans="1:14" ht="12.75">
      <c r="A39" s="4" t="s">
        <v>13</v>
      </c>
      <c r="B39" s="2"/>
      <c r="C39" s="2">
        <v>-52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>
        <f t="shared" si="0"/>
        <v>-52</v>
      </c>
    </row>
    <row r="40" spans="1:14" ht="12.75">
      <c r="A40" s="5" t="s">
        <v>5</v>
      </c>
      <c r="B40" s="2"/>
      <c r="C40" s="2">
        <v>-64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>
        <f t="shared" si="0"/>
        <v>-64</v>
      </c>
    </row>
    <row r="41" spans="1:14" ht="12.75">
      <c r="A41" s="5" t="s">
        <v>24</v>
      </c>
      <c r="B41" s="2"/>
      <c r="C41" s="2"/>
      <c r="D41" s="2"/>
      <c r="E41" s="2">
        <v>-68</v>
      </c>
      <c r="F41" s="2"/>
      <c r="G41" s="2"/>
      <c r="H41" s="2"/>
      <c r="I41" s="2"/>
      <c r="J41" s="2">
        <v>-41</v>
      </c>
      <c r="K41" s="2"/>
      <c r="L41" s="2"/>
      <c r="M41" s="2"/>
      <c r="N41" s="2">
        <f t="shared" si="0"/>
        <v>-109</v>
      </c>
    </row>
    <row r="42" spans="1:14" ht="12.75">
      <c r="A42" s="4" t="s">
        <v>7</v>
      </c>
      <c r="B42" s="2">
        <v>-35</v>
      </c>
      <c r="C42" s="2"/>
      <c r="D42" s="2">
        <v>10</v>
      </c>
      <c r="E42" s="2"/>
      <c r="F42" s="2"/>
      <c r="G42" s="2">
        <v>-53</v>
      </c>
      <c r="H42" s="2"/>
      <c r="I42" s="2"/>
      <c r="J42" s="2"/>
      <c r="K42" s="2"/>
      <c r="L42" s="2"/>
      <c r="M42" s="2">
        <v>54</v>
      </c>
      <c r="N42" s="2">
        <f t="shared" si="0"/>
        <v>-24</v>
      </c>
    </row>
    <row r="43" spans="1:14" ht="12.75">
      <c r="A43" s="5" t="s">
        <v>39</v>
      </c>
      <c r="H43" s="2"/>
      <c r="I43" s="2"/>
      <c r="J43" s="2">
        <v>35</v>
      </c>
      <c r="K43" s="2"/>
      <c r="L43" s="2"/>
      <c r="M43" s="2"/>
      <c r="N43" s="2">
        <f t="shared" si="0"/>
        <v>35</v>
      </c>
    </row>
    <row r="44" spans="1:14" ht="12.75">
      <c r="A44" s="5" t="s">
        <v>43</v>
      </c>
      <c r="H44" s="2"/>
      <c r="I44" s="2"/>
      <c r="J44" s="2"/>
      <c r="K44" s="2">
        <v>-44</v>
      </c>
      <c r="L44" s="2"/>
      <c r="M44" s="2"/>
      <c r="N44" s="2">
        <f t="shared" si="0"/>
        <v>-44</v>
      </c>
    </row>
    <row r="45" spans="1:14" ht="12.75">
      <c r="A45" s="5" t="s">
        <v>44</v>
      </c>
      <c r="H45" s="2"/>
      <c r="I45" s="2"/>
      <c r="J45" s="2"/>
      <c r="K45" s="2">
        <v>-25</v>
      </c>
      <c r="L45" s="2"/>
      <c r="M45" s="2"/>
      <c r="N45" s="2">
        <f t="shared" si="0"/>
        <v>-25</v>
      </c>
    </row>
    <row r="46" spans="1:14" ht="12.75">
      <c r="A46" s="5" t="s">
        <v>45</v>
      </c>
      <c r="H46" s="2"/>
      <c r="I46" s="2"/>
      <c r="J46" s="2"/>
      <c r="K46" s="2">
        <v>-25</v>
      </c>
      <c r="L46" s="2"/>
      <c r="M46" s="2">
        <v>2</v>
      </c>
      <c r="N46" s="2">
        <f t="shared" si="0"/>
        <v>-23</v>
      </c>
    </row>
    <row r="47" spans="1:14" ht="12.75">
      <c r="A47" s="5" t="s">
        <v>46</v>
      </c>
      <c r="H47" s="2"/>
      <c r="I47" s="2"/>
      <c r="J47" s="2"/>
      <c r="K47" s="2">
        <v>15</v>
      </c>
      <c r="L47" s="2">
        <v>50</v>
      </c>
      <c r="M47" s="2"/>
      <c r="N47" s="2">
        <f t="shared" si="0"/>
        <v>65</v>
      </c>
    </row>
    <row r="48" spans="1:14" ht="12.75">
      <c r="A48" s="5" t="s">
        <v>47</v>
      </c>
      <c r="H48" s="2"/>
      <c r="I48" s="2"/>
      <c r="J48" s="2"/>
      <c r="K48" s="2">
        <v>51</v>
      </c>
      <c r="L48" s="2"/>
      <c r="M48" s="2"/>
      <c r="N48" s="2">
        <f t="shared" si="0"/>
        <v>51</v>
      </c>
    </row>
    <row r="49" spans="1:14" ht="12.75">
      <c r="A49" s="6" t="s">
        <v>54</v>
      </c>
      <c r="H49" s="2"/>
      <c r="I49" s="2"/>
      <c r="J49" s="2"/>
      <c r="K49" s="2"/>
      <c r="L49" s="2"/>
      <c r="M49" s="2">
        <v>27</v>
      </c>
      <c r="N49" s="2">
        <f t="shared" si="0"/>
        <v>27</v>
      </c>
    </row>
    <row r="50" spans="1:14" ht="12.75">
      <c r="A50" s="5" t="s">
        <v>55</v>
      </c>
      <c r="H50" s="2"/>
      <c r="I50" s="2"/>
      <c r="J50" s="2"/>
      <c r="K50" s="2"/>
      <c r="L50" s="2"/>
      <c r="M50" s="2">
        <v>-4</v>
      </c>
      <c r="N50" s="2">
        <f t="shared" si="0"/>
        <v>-4</v>
      </c>
    </row>
    <row r="51" spans="1:14" ht="12.75">
      <c r="A51" s="5" t="s">
        <v>56</v>
      </c>
      <c r="H51" s="2"/>
      <c r="I51" s="2"/>
      <c r="J51" s="2"/>
      <c r="K51" s="2"/>
      <c r="L51" s="2"/>
      <c r="M51" s="2">
        <v>7</v>
      </c>
      <c r="N51" s="2">
        <f t="shared" si="0"/>
        <v>7</v>
      </c>
    </row>
    <row r="52" spans="1:14" ht="12.75">
      <c r="A52" s="5" t="s">
        <v>57</v>
      </c>
      <c r="H52" s="2"/>
      <c r="I52" s="2"/>
      <c r="J52" s="2"/>
      <c r="K52" s="2"/>
      <c r="L52" s="2"/>
      <c r="M52" s="2">
        <v>-18</v>
      </c>
      <c r="N52" s="2">
        <f t="shared" si="0"/>
        <v>-18</v>
      </c>
    </row>
    <row r="53" spans="1:14" ht="12.75">
      <c r="A53" s="5" t="s">
        <v>58</v>
      </c>
      <c r="H53" s="2"/>
      <c r="I53" s="2"/>
      <c r="J53" s="2"/>
      <c r="K53" s="2"/>
      <c r="L53" s="2"/>
      <c r="M53" s="2">
        <v>-76</v>
      </c>
      <c r="N53" s="2">
        <f t="shared" si="0"/>
        <v>-76</v>
      </c>
    </row>
    <row r="54" spans="1:13" ht="12.75">
      <c r="A54" s="1" t="s">
        <v>41</v>
      </c>
      <c r="H54" s="2"/>
      <c r="I54" s="2"/>
      <c r="J54" s="2"/>
      <c r="K54" s="2"/>
      <c r="L54" s="2"/>
      <c r="M54" s="2"/>
    </row>
    <row r="55" spans="1:14" ht="12.75">
      <c r="A55" s="9" t="s">
        <v>49</v>
      </c>
      <c r="B55" s="12">
        <v>-30</v>
      </c>
      <c r="C55" s="11">
        <v>22</v>
      </c>
      <c r="D55" s="12">
        <v>7</v>
      </c>
      <c r="E55" s="10">
        <v>28</v>
      </c>
      <c r="F55" s="12">
        <v>6</v>
      </c>
      <c r="G55" s="12">
        <v>-23</v>
      </c>
      <c r="H55" s="10">
        <v>20</v>
      </c>
      <c r="I55" s="11">
        <v>55</v>
      </c>
      <c r="J55" s="12">
        <v>-1</v>
      </c>
      <c r="K55" s="11">
        <v>15</v>
      </c>
      <c r="L55" s="11">
        <v>50</v>
      </c>
      <c r="M55" s="11">
        <v>27</v>
      </c>
      <c r="N55" s="10">
        <f>SUM(B55:M55)-B55-D55-F55-G55-J55</f>
        <v>217</v>
      </c>
    </row>
    <row r="56" spans="1:14" ht="12.75">
      <c r="A56" s="5" t="s">
        <v>42</v>
      </c>
      <c r="B56" s="2">
        <v>-1</v>
      </c>
      <c r="C56" s="2">
        <v>6</v>
      </c>
      <c r="D56" s="2">
        <v>10</v>
      </c>
      <c r="E56" s="8">
        <v>-68</v>
      </c>
      <c r="F56" s="2">
        <v>12</v>
      </c>
      <c r="G56" s="2">
        <v>-7</v>
      </c>
      <c r="H56" s="2"/>
      <c r="I56" s="2"/>
      <c r="J56" s="8">
        <v>-41</v>
      </c>
      <c r="K56" s="2">
        <v>-25</v>
      </c>
      <c r="L56" s="2"/>
      <c r="M56" s="2">
        <v>2</v>
      </c>
      <c r="N56" s="2">
        <f>SUM(B56:M56)-E56-J56</f>
        <v>-3</v>
      </c>
    </row>
    <row r="57" spans="1:14" ht="12.75">
      <c r="A57" s="5" t="s">
        <v>48</v>
      </c>
      <c r="B57" s="2">
        <v>-15</v>
      </c>
      <c r="C57" s="2">
        <v>0</v>
      </c>
      <c r="D57" s="8">
        <v>-15</v>
      </c>
      <c r="E57" s="2">
        <v>9</v>
      </c>
      <c r="F57" s="8">
        <v>-4</v>
      </c>
      <c r="G57" s="2">
        <v>-7</v>
      </c>
      <c r="H57" s="2">
        <v>-2</v>
      </c>
      <c r="I57" s="2"/>
      <c r="J57" s="2">
        <v>12</v>
      </c>
      <c r="K57" s="8">
        <v>-44</v>
      </c>
      <c r="L57" s="8">
        <v>-18</v>
      </c>
      <c r="M57" s="2">
        <v>-4</v>
      </c>
      <c r="N57" s="2">
        <f>SUM(B57:M57)-D57-F57-K57-L57</f>
        <v>-7</v>
      </c>
    </row>
    <row r="58" spans="1:14" ht="12.75">
      <c r="A58" s="4" t="s">
        <v>50</v>
      </c>
      <c r="B58" s="2">
        <v>-15</v>
      </c>
      <c r="C58" s="2">
        <v>-52</v>
      </c>
      <c r="D58" s="2">
        <v>-17</v>
      </c>
      <c r="E58" s="2">
        <v>-20</v>
      </c>
      <c r="F58" s="2"/>
      <c r="G58" s="2"/>
      <c r="H58" s="2">
        <v>-5</v>
      </c>
      <c r="I58" s="8">
        <v>-42</v>
      </c>
      <c r="J58" s="2"/>
      <c r="K58" s="2"/>
      <c r="L58" s="2">
        <v>-18</v>
      </c>
      <c r="M58" s="2">
        <v>-35</v>
      </c>
      <c r="N58" s="2">
        <f>SUM(B58:M58)-I58</f>
        <v>-162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</cp:lastModifiedBy>
  <dcterms:created xsi:type="dcterms:W3CDTF">1996-10-08T23:32:33Z</dcterms:created>
  <dcterms:modified xsi:type="dcterms:W3CDTF">2023-06-05T07:48:24Z</dcterms:modified>
  <cp:category/>
  <cp:version/>
  <cp:contentType/>
  <cp:contentStatus/>
</cp:coreProperties>
</file>